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hd.aliaspa.it\User_Data$\g.bonaiuti\Documents\Backup_PDL\ALIA1\Calcoli\_ARERA\MTR_2021\TESTI\ALLEGATI\"/>
    </mc:Choice>
  </mc:AlternateContent>
  <xr:revisionPtr revIDLastSave="0" documentId="8_{C53A9E7B-EAA4-4FE6-BB43-B2D72E84DD97}" xr6:coauthVersionLast="36" xr6:coauthVersionMax="36" xr10:uidLastSave="{00000000-0000-0000-0000-000000000000}"/>
  <bookViews>
    <workbookView xWindow="0" yWindow="0" windowWidth="28800" windowHeight="11025" xr2:uid="{CC8B38B2-A360-4993-88F3-DD20CBC15E47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4" i="1" l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64" i="1" s="1"/>
</calcChain>
</file>

<file path=xl/sharedStrings.xml><?xml version="1.0" encoding="utf-8"?>
<sst xmlns="http://schemas.openxmlformats.org/spreadsheetml/2006/main" count="632" uniqueCount="158">
  <si>
    <t>COMUNI GESTITI</t>
  </si>
  <si>
    <r>
      <t xml:space="preserve">TONNELLATE DI RACCOLTA DIFFERENZIATA - PREVISIONE 2021 (DM 26/05/16)
</t>
    </r>
    <r>
      <rPr>
        <i/>
        <sz val="11"/>
        <color theme="1"/>
        <rFont val="Calibri"/>
        <family val="2"/>
        <scheme val="minor"/>
      </rPr>
      <t>Sono riportati anche i rifiui avviati a recupero direttamente dalle utenze - CONVENZIONE</t>
    </r>
  </si>
  <si>
    <t>TONNELLATE DI RIFIUTI URBANI INDIFFERENZIATI - PREVISIONE 2021 (DM 26/05/16)</t>
  </si>
  <si>
    <t>TONNELLATE DI RIFIUTI URBANI RACCOLTI - PREVISIONE 2021</t>
  </si>
  <si>
    <t>CER 150101 - Carta e cartone  - (Convenzione)</t>
  </si>
  <si>
    <t>CER 200101 - Carta e cartone  - (Convenzione)</t>
  </si>
  <si>
    <t>CER 150101 - Carta e cartone - (RD Raccolta)</t>
  </si>
  <si>
    <t>CER 200101 - Carta e cartone - (RD Raccolta)</t>
  </si>
  <si>
    <t>CER 150102 - Plastica - (Convenzione)</t>
  </si>
  <si>
    <t>CER 150102 - Plastica - (RD Raccolta)</t>
  </si>
  <si>
    <t>CER 200139 - Plastica - (RD Raccolta)</t>
  </si>
  <si>
    <t>CER 150107 - Vetro - (RD Raccolta)</t>
  </si>
  <si>
    <t>CER 200102 - Vetro - (RD Raccolta)</t>
  </si>
  <si>
    <t>CER 150104 - Metalli - (Convenzione)</t>
  </si>
  <si>
    <t>CER 200140 - Metalli - (Convenzione)</t>
  </si>
  <si>
    <t>CER 150104 - Metalli - (RD Raccolta)</t>
  </si>
  <si>
    <t>CER 200140 - Metalli - (RD Raccolta)</t>
  </si>
  <si>
    <t>CER 150103 - Legno - (Convenzione)</t>
  </si>
  <si>
    <t>CER 200138 - Legno - (Convenzione)</t>
  </si>
  <si>
    <t>CER 150103 - Legno - (RD Raccolta)</t>
  </si>
  <si>
    <t>CER 200138 - Legno - (RD Raccolta)</t>
  </si>
  <si>
    <t>CER 200110 - Tessili - (RD Raccolta)</t>
  </si>
  <si>
    <t>CER 200111 - Tessili - (RD Raccolta)</t>
  </si>
  <si>
    <t>CER 150106 - Multimateriale leggero (senza vetro) - (RD Raccolta)</t>
  </si>
  <si>
    <t>CER 150106 - Multimateriale pesante (con vetro) - (RD Raccolta)</t>
  </si>
  <si>
    <t>CER 106 - Imballaggi misti - (Convenzione)</t>
  </si>
  <si>
    <t>CER ALTRO - Altro - (Convenzione)</t>
  </si>
  <si>
    <t>CER 150106 - Imballaggi misti - (RD Raccolta)</t>
  </si>
  <si>
    <t>CER ALTRO - Altro - (RD Raccolta)</t>
  </si>
  <si>
    <t>CER RUP - RUP - (RD Raccolta)</t>
  </si>
  <si>
    <t>CER 200108 - Umido - (RD Raccolta)</t>
  </si>
  <si>
    <t>CER 200201 - Verde - (RD Raccolta)</t>
  </si>
  <si>
    <t>CER 200302 - Umido - (RD Raccolta)</t>
  </si>
  <si>
    <t>CER 200303 - Spazzamento a recupero - (RD Raccolta)</t>
  </si>
  <si>
    <t>CER STIMA - ORGANICO DA COMPOSTIERE - (RD Raccolta)</t>
  </si>
  <si>
    <t>CER 200301 - Rifiuti urbani non differenziati - RUI</t>
  </si>
  <si>
    <t>CER 200303 - Spazzamento strade a smaltimento - RUI</t>
  </si>
  <si>
    <t>CER 200307 - Ingombranti a smaltimento - RUI</t>
  </si>
  <si>
    <t>CER 200399 - Rifiuti urbani non differenziati - RUI</t>
  </si>
  <si>
    <t>CER ALTRO - Altri flussi a smaltimento - RUI</t>
  </si>
  <si>
    <t>01</t>
  </si>
  <si>
    <t>ABETONE CUTIGLIANO</t>
  </si>
  <si>
    <t>02</t>
  </si>
  <si>
    <t>AGLIANA</t>
  </si>
  <si>
    <t>03</t>
  </si>
  <si>
    <t>BAGNO A RIPOLI</t>
  </si>
  <si>
    <t>04</t>
  </si>
  <si>
    <t>BARBERINO DI MUGELLO</t>
  </si>
  <si>
    <t>05</t>
  </si>
  <si>
    <t>BARBERINO TAVARNELLE</t>
  </si>
  <si>
    <t>06</t>
  </si>
  <si>
    <t>BORGO SAN LORENZO</t>
  </si>
  <si>
    <t>07</t>
  </si>
  <si>
    <t>BUGGIANO</t>
  </si>
  <si>
    <t>08</t>
  </si>
  <si>
    <t>CALENZANO</t>
  </si>
  <si>
    <t>09</t>
  </si>
  <si>
    <t>CAMPI BISENZIO</t>
  </si>
  <si>
    <t>10</t>
  </si>
  <si>
    <t>CANTAGALLO</t>
  </si>
  <si>
    <t>11</t>
  </si>
  <si>
    <t>CAPRAIA E LIMITE</t>
  </si>
  <si>
    <t>12</t>
  </si>
  <si>
    <t>CARMIGNANO</t>
  </si>
  <si>
    <t>13</t>
  </si>
  <si>
    <t>CASTELFIORENTINO</t>
  </si>
  <si>
    <t>14</t>
  </si>
  <si>
    <t>CERRETO GUIDI</t>
  </si>
  <si>
    <t>15</t>
  </si>
  <si>
    <t>CERTALDO</t>
  </si>
  <si>
    <t>16</t>
  </si>
  <si>
    <t>CHIESINA UZZANESE</t>
  </si>
  <si>
    <t>17</t>
  </si>
  <si>
    <t>EMPOLI</t>
  </si>
  <si>
    <t>18</t>
  </si>
  <si>
    <t>FIESOLE</t>
  </si>
  <si>
    <t>19</t>
  </si>
  <si>
    <t>FIRENZE</t>
  </si>
  <si>
    <t>20</t>
  </si>
  <si>
    <t>FUCECCHIO</t>
  </si>
  <si>
    <t>21</t>
  </si>
  <si>
    <t>GAMBASSI TERME</t>
  </si>
  <si>
    <t>22</t>
  </si>
  <si>
    <t>GREVE IN CHIANTI</t>
  </si>
  <si>
    <t>23</t>
  </si>
  <si>
    <t>IMPRUNETA</t>
  </si>
  <si>
    <t>24</t>
  </si>
  <si>
    <t>INCISA E FIGLINE VALDARNO</t>
  </si>
  <si>
    <t>25</t>
  </si>
  <si>
    <t>LAMPORECCHIO</t>
  </si>
  <si>
    <t>26</t>
  </si>
  <si>
    <t>LARCIANO</t>
  </si>
  <si>
    <t>27</t>
  </si>
  <si>
    <t>LASTRA A SIGNA</t>
  </si>
  <si>
    <t>28</t>
  </si>
  <si>
    <t>MARLIANA</t>
  </si>
  <si>
    <t>29</t>
  </si>
  <si>
    <t>MASSA E COZZILE</t>
  </si>
  <si>
    <t>30</t>
  </si>
  <si>
    <t>MONSUMMANO TERME</t>
  </si>
  <si>
    <t>31</t>
  </si>
  <si>
    <t>MONTAIONE</t>
  </si>
  <si>
    <t>32</t>
  </si>
  <si>
    <t>MONTALE</t>
  </si>
  <si>
    <t>33</t>
  </si>
  <si>
    <t>MONTECATINI TERME</t>
  </si>
  <si>
    <t>34</t>
  </si>
  <si>
    <t>MONTELUPO FNO</t>
  </si>
  <si>
    <t>35</t>
  </si>
  <si>
    <t>MONTEMURLO</t>
  </si>
  <si>
    <t>36</t>
  </si>
  <si>
    <t>MONTESPERTOLI</t>
  </si>
  <si>
    <t>37</t>
  </si>
  <si>
    <t>PESCIA</t>
  </si>
  <si>
    <t>38</t>
  </si>
  <si>
    <t>PIEVE A NIEVOLE</t>
  </si>
  <si>
    <t>39</t>
  </si>
  <si>
    <t>PISTOIA</t>
  </si>
  <si>
    <t>40</t>
  </si>
  <si>
    <t>POGGIO A CAIANO</t>
  </si>
  <si>
    <t>41</t>
  </si>
  <si>
    <t>PONTE BUGGIANESE</t>
  </si>
  <si>
    <t>42</t>
  </si>
  <si>
    <t>PRATO</t>
  </si>
  <si>
    <t>43</t>
  </si>
  <si>
    <t>QUARRATA</t>
  </si>
  <si>
    <t>44</t>
  </si>
  <si>
    <t>RIGNANO SULL'ARNO</t>
  </si>
  <si>
    <t>45</t>
  </si>
  <si>
    <t>SAMBUCA</t>
  </si>
  <si>
    <t>46</t>
  </si>
  <si>
    <t>SAN CASCIANO VP</t>
  </si>
  <si>
    <t>47</t>
  </si>
  <si>
    <t>SAN MARCELLO PITEGLIO</t>
  </si>
  <si>
    <t>48</t>
  </si>
  <si>
    <t>SCANDICCI</t>
  </si>
  <si>
    <t>49</t>
  </si>
  <si>
    <t>SCARPERIA E SAN PIERO</t>
  </si>
  <si>
    <t>50</t>
  </si>
  <si>
    <t>SERRAVALLE PISTOIESE</t>
  </si>
  <si>
    <t>51</t>
  </si>
  <si>
    <t>SESTO FIORENTINO</t>
  </si>
  <si>
    <t>52</t>
  </si>
  <si>
    <t>SIGNA</t>
  </si>
  <si>
    <t>53</t>
  </si>
  <si>
    <t>UZZANO</t>
  </si>
  <si>
    <t>54</t>
  </si>
  <si>
    <t>VAGLIA</t>
  </si>
  <si>
    <t>55</t>
  </si>
  <si>
    <t>VAIANO</t>
  </si>
  <si>
    <t>56</t>
  </si>
  <si>
    <t>VERNIO</t>
  </si>
  <si>
    <t>57</t>
  </si>
  <si>
    <t>VICCHIO</t>
  </si>
  <si>
    <t>58</t>
  </si>
  <si>
    <t>VINCI</t>
  </si>
  <si>
    <t>Totale complessivo</t>
  </si>
  <si>
    <t>PREVISIONE FLUSSI 2021 -  ALIA SEVIZI AMBIENTALI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</si>
</sst>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quotePrefix="1" applyBorder="1"/>
    <xf numFmtId="0" fontId="0" fillId="0" borderId="3" xfId="0" applyBorder="1"/>
    <xf numFmtId="3" fontId="0" fillId="0" borderId="3" xfId="0" applyNumberFormat="1" applyBorder="1"/>
    <xf numFmtId="0" fontId="1" fillId="0" borderId="6" xfId="0" applyFont="1" applyBorder="1"/>
    <xf numFmtId="0" fontId="1" fillId="0" borderId="7" xfId="0" applyFont="1" applyBorder="1"/>
    <xf numFmtId="3" fontId="1" fillId="0" borderId="3" xfId="0" applyNumberFormat="1" applyFont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F771D-EAF8-4533-B31C-80ECF1C56E40}">
  <dimension ref="B2:AN64"/>
  <sheetViews>
    <sheetView tabSelected="1" workbookViewId="0">
      <selection activeCell="D4" sqref="D4:AH4"/>
    </sheetView>
  </sheetViews>
  <sheetFormatPr defaultRowHeight="15" x14ac:dyDescent="0.25"/>
  <cols>
    <col min="2" max="2" width="3" bestFit="1" customWidth="1"/>
    <col min="3" max="3" width="33" customWidth="1"/>
    <col min="4" max="39" width="15.85546875" customWidth="1"/>
    <col min="40" max="40" width="18.28515625" bestFit="1" customWidth="1"/>
  </cols>
  <sheetData>
    <row r="2" spans="2:40" ht="18.75" x14ac:dyDescent="0.3">
      <c r="C2" s="18" t="s">
        <v>157</v>
      </c>
    </row>
    <row r="4" spans="2:40" ht="34.5" customHeight="1" x14ac:dyDescent="0.25">
      <c r="B4" s="1" t="s">
        <v>0</v>
      </c>
      <c r="C4" s="2"/>
      <c r="D4" s="3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 t="s">
        <v>2</v>
      </c>
      <c r="AJ4" s="5"/>
      <c r="AK4" s="5"/>
      <c r="AL4" s="5"/>
      <c r="AM4" s="5"/>
      <c r="AN4" s="6" t="s">
        <v>3</v>
      </c>
    </row>
    <row r="5" spans="2:40" s="11" customFormat="1" ht="75" x14ac:dyDescent="0.25">
      <c r="B5" s="7"/>
      <c r="C5" s="8"/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9" t="s">
        <v>22</v>
      </c>
      <c r="W5" s="9" t="s">
        <v>23</v>
      </c>
      <c r="X5" s="9" t="s">
        <v>24</v>
      </c>
      <c r="Y5" s="9" t="s">
        <v>25</v>
      </c>
      <c r="Z5" s="9" t="s">
        <v>26</v>
      </c>
      <c r="AA5" s="9" t="s">
        <v>27</v>
      </c>
      <c r="AB5" s="9" t="s">
        <v>28</v>
      </c>
      <c r="AC5" s="9" t="s">
        <v>29</v>
      </c>
      <c r="AD5" s="9" t="s">
        <v>30</v>
      </c>
      <c r="AE5" s="9" t="s">
        <v>31</v>
      </c>
      <c r="AF5" s="9" t="s">
        <v>32</v>
      </c>
      <c r="AG5" s="9" t="s">
        <v>33</v>
      </c>
      <c r="AH5" s="9" t="s">
        <v>34</v>
      </c>
      <c r="AI5" s="10" t="s">
        <v>35</v>
      </c>
      <c r="AJ5" s="10" t="s">
        <v>36</v>
      </c>
      <c r="AK5" s="10" t="s">
        <v>37</v>
      </c>
      <c r="AL5" s="10" t="s">
        <v>38</v>
      </c>
      <c r="AM5" s="10" t="s">
        <v>39</v>
      </c>
      <c r="AN5" s="4"/>
    </row>
    <row r="6" spans="2:40" x14ac:dyDescent="0.25">
      <c r="B6" s="12" t="s">
        <v>40</v>
      </c>
      <c r="C6" s="13" t="s">
        <v>41</v>
      </c>
      <c r="D6" s="14"/>
      <c r="E6" s="14"/>
      <c r="F6" s="14"/>
      <c r="G6" s="14">
        <v>123</v>
      </c>
      <c r="H6" s="14"/>
      <c r="I6" s="14"/>
      <c r="J6" s="14">
        <v>1.0299996</v>
      </c>
      <c r="K6" s="14">
        <v>86.589999599999999</v>
      </c>
      <c r="L6" s="14"/>
      <c r="M6" s="14"/>
      <c r="N6" s="14"/>
      <c r="O6" s="14"/>
      <c r="P6" s="14">
        <v>8.3499996000000021</v>
      </c>
      <c r="Q6" s="14"/>
      <c r="R6" s="14"/>
      <c r="S6" s="14"/>
      <c r="T6" s="14">
        <v>37.1199996</v>
      </c>
      <c r="U6" s="14">
        <v>1.5599999999999996</v>
      </c>
      <c r="V6" s="14"/>
      <c r="W6" s="14">
        <v>60.830000399999989</v>
      </c>
      <c r="X6" s="14">
        <v>3.6099995999999996</v>
      </c>
      <c r="Y6" s="14"/>
      <c r="Z6" s="14"/>
      <c r="AA6" s="14"/>
      <c r="AB6" s="14">
        <v>15.219999600000001</v>
      </c>
      <c r="AC6" s="14">
        <v>11.150000399999998</v>
      </c>
      <c r="AD6" s="14">
        <v>112.65000000000002</v>
      </c>
      <c r="AE6" s="14">
        <v>23.139999599999996</v>
      </c>
      <c r="AF6" s="14"/>
      <c r="AG6" s="14"/>
      <c r="AH6" s="14">
        <v>2.0000003999999998</v>
      </c>
      <c r="AI6" s="14">
        <v>1076.2100004000001</v>
      </c>
      <c r="AJ6" s="14">
        <v>13.449999599999996</v>
      </c>
      <c r="AK6" s="14">
        <v>14.469999600000001</v>
      </c>
      <c r="AL6" s="14"/>
      <c r="AM6" s="14"/>
      <c r="AN6" s="14">
        <f>SUM(D6:AM6)</f>
        <v>1590.3799979999999</v>
      </c>
    </row>
    <row r="7" spans="2:40" x14ac:dyDescent="0.25">
      <c r="B7" s="12" t="s">
        <v>42</v>
      </c>
      <c r="C7" s="13" t="s">
        <v>43</v>
      </c>
      <c r="D7" s="14">
        <v>80.000000400000005</v>
      </c>
      <c r="E7" s="14"/>
      <c r="F7" s="14">
        <v>429.99999959999997</v>
      </c>
      <c r="G7" s="14">
        <v>950.00000039999975</v>
      </c>
      <c r="H7" s="14"/>
      <c r="I7" s="14">
        <v>90</v>
      </c>
      <c r="J7" s="14"/>
      <c r="K7" s="14">
        <v>530.00000039999998</v>
      </c>
      <c r="L7" s="14"/>
      <c r="M7" s="14">
        <v>15</v>
      </c>
      <c r="N7" s="14"/>
      <c r="O7" s="14"/>
      <c r="P7" s="14">
        <v>30</v>
      </c>
      <c r="Q7" s="14"/>
      <c r="R7" s="14"/>
      <c r="S7" s="14">
        <v>185.00000040000006</v>
      </c>
      <c r="T7" s="14">
        <v>185.00000040000006</v>
      </c>
      <c r="U7" s="14">
        <v>35.000000399999998</v>
      </c>
      <c r="V7" s="14"/>
      <c r="W7" s="14">
        <v>600</v>
      </c>
      <c r="X7" s="14"/>
      <c r="Y7" s="14"/>
      <c r="Z7" s="14"/>
      <c r="AA7" s="14"/>
      <c r="AB7" s="14">
        <v>222</v>
      </c>
      <c r="AC7" s="14">
        <v>48</v>
      </c>
      <c r="AD7" s="14">
        <v>1950</v>
      </c>
      <c r="AE7" s="14">
        <v>200.00000040000006</v>
      </c>
      <c r="AF7" s="14"/>
      <c r="AG7" s="14">
        <v>120</v>
      </c>
      <c r="AH7" s="14">
        <v>300</v>
      </c>
      <c r="AI7" s="14">
        <v>2750.0000003999999</v>
      </c>
      <c r="AJ7" s="14"/>
      <c r="AK7" s="14">
        <v>114.99999959999997</v>
      </c>
      <c r="AL7" s="14"/>
      <c r="AM7" s="14">
        <v>450</v>
      </c>
      <c r="AN7" s="14">
        <f t="shared" ref="AN7:AN63" si="0">SUM(D7:AM7)</f>
        <v>9285.0000024000001</v>
      </c>
    </row>
    <row r="8" spans="2:40" x14ac:dyDescent="0.25">
      <c r="B8" s="12" t="s">
        <v>44</v>
      </c>
      <c r="C8" s="13" t="s">
        <v>45</v>
      </c>
      <c r="D8" s="14">
        <v>392.41400039999991</v>
      </c>
      <c r="E8" s="14">
        <v>39.459999600000003</v>
      </c>
      <c r="F8" s="14">
        <v>257.98500000000001</v>
      </c>
      <c r="G8" s="14">
        <v>1607.0790000000004</v>
      </c>
      <c r="H8" s="14"/>
      <c r="I8" s="14">
        <v>2.9349995999999998</v>
      </c>
      <c r="J8" s="14">
        <v>5.4999599999999989E-2</v>
      </c>
      <c r="K8" s="14">
        <v>972</v>
      </c>
      <c r="L8" s="14">
        <v>7.8099996000000012</v>
      </c>
      <c r="M8" s="14"/>
      <c r="N8" s="14"/>
      <c r="O8" s="14">
        <v>0.47199960000000013</v>
      </c>
      <c r="P8" s="14">
        <v>56.553999599999997</v>
      </c>
      <c r="Q8" s="14">
        <v>21.7490004</v>
      </c>
      <c r="R8" s="14">
        <v>5.6000400000000013E-2</v>
      </c>
      <c r="S8" s="14">
        <v>25.209999600000007</v>
      </c>
      <c r="T8" s="14">
        <v>179.48399999999995</v>
      </c>
      <c r="U8" s="14">
        <v>97.362999600000009</v>
      </c>
      <c r="V8" s="14"/>
      <c r="W8" s="14">
        <v>921</v>
      </c>
      <c r="X8" s="14"/>
      <c r="Y8" s="14"/>
      <c r="Z8" s="14"/>
      <c r="AA8" s="14"/>
      <c r="AB8" s="14">
        <v>737.07200040000009</v>
      </c>
      <c r="AC8" s="14">
        <v>91.665000000000006</v>
      </c>
      <c r="AD8" s="14">
        <v>3708</v>
      </c>
      <c r="AE8" s="14">
        <v>373.01300040000001</v>
      </c>
      <c r="AF8" s="14"/>
      <c r="AG8" s="14">
        <v>93.170000400000006</v>
      </c>
      <c r="AH8" s="14">
        <v>954.74000040000021</v>
      </c>
      <c r="AI8" s="14">
        <v>3579.9999996000001</v>
      </c>
      <c r="AJ8" s="14">
        <v>44.459999999999987</v>
      </c>
      <c r="AK8" s="14"/>
      <c r="AL8" s="14"/>
      <c r="AM8" s="14"/>
      <c r="AN8" s="14">
        <f t="shared" si="0"/>
        <v>14163.7459992</v>
      </c>
    </row>
    <row r="9" spans="2:40" x14ac:dyDescent="0.25">
      <c r="B9" s="12" t="s">
        <v>46</v>
      </c>
      <c r="C9" s="13" t="s">
        <v>47</v>
      </c>
      <c r="D9" s="14"/>
      <c r="E9" s="14"/>
      <c r="F9" s="14">
        <v>579.78</v>
      </c>
      <c r="G9" s="14">
        <v>675.96999960000005</v>
      </c>
      <c r="H9" s="14"/>
      <c r="I9" s="14">
        <v>80.279999999999987</v>
      </c>
      <c r="J9" s="14">
        <v>6.6699995999999979</v>
      </c>
      <c r="K9" s="14">
        <v>446.57000040000008</v>
      </c>
      <c r="L9" s="14">
        <v>0.72999959999999986</v>
      </c>
      <c r="M9" s="14"/>
      <c r="N9" s="14"/>
      <c r="O9" s="14">
        <v>1.74</v>
      </c>
      <c r="P9" s="14">
        <v>21.419999999999998</v>
      </c>
      <c r="Q9" s="14"/>
      <c r="R9" s="14"/>
      <c r="S9" s="14">
        <v>39</v>
      </c>
      <c r="T9" s="14">
        <v>102.45999960000002</v>
      </c>
      <c r="U9" s="14">
        <v>40.95000000000001</v>
      </c>
      <c r="V9" s="14"/>
      <c r="W9" s="14">
        <v>513</v>
      </c>
      <c r="X9" s="14"/>
      <c r="Y9" s="14"/>
      <c r="Z9" s="14"/>
      <c r="AA9" s="14"/>
      <c r="AB9" s="14">
        <v>68.259999599999986</v>
      </c>
      <c r="AC9" s="14">
        <v>35.870000399999995</v>
      </c>
      <c r="AD9" s="14">
        <v>1958.8299995999998</v>
      </c>
      <c r="AE9" s="14">
        <v>31.08</v>
      </c>
      <c r="AF9" s="14"/>
      <c r="AG9" s="14">
        <v>257.39999999999992</v>
      </c>
      <c r="AH9" s="14">
        <v>215.39999999999995</v>
      </c>
      <c r="AI9" s="14">
        <v>1156.5999996</v>
      </c>
      <c r="AJ9" s="14"/>
      <c r="AK9" s="14">
        <v>46.119999599999993</v>
      </c>
      <c r="AL9" s="14">
        <v>4.5</v>
      </c>
      <c r="AM9" s="14"/>
      <c r="AN9" s="14">
        <f t="shared" si="0"/>
        <v>6282.6299975999991</v>
      </c>
    </row>
    <row r="10" spans="2:40" x14ac:dyDescent="0.25">
      <c r="B10" s="12" t="s">
        <v>48</v>
      </c>
      <c r="C10" s="13" t="s">
        <v>49</v>
      </c>
      <c r="D10" s="14">
        <v>287.6499996</v>
      </c>
      <c r="E10" s="14">
        <v>212.10999959999995</v>
      </c>
      <c r="F10" s="14">
        <v>668.1309996</v>
      </c>
      <c r="G10" s="14">
        <v>836.58399959999997</v>
      </c>
      <c r="H10" s="14">
        <v>10.050000000000002</v>
      </c>
      <c r="I10" s="14">
        <v>12.639999600000001</v>
      </c>
      <c r="J10" s="14">
        <v>0.83100000000000029</v>
      </c>
      <c r="K10" s="14">
        <v>437.00000040000003</v>
      </c>
      <c r="L10" s="14">
        <v>0.86199959999999998</v>
      </c>
      <c r="M10" s="14"/>
      <c r="N10" s="14"/>
      <c r="O10" s="14">
        <v>8.0003999999999995E-3</v>
      </c>
      <c r="P10" s="14">
        <v>7.7780003999999998</v>
      </c>
      <c r="Q10" s="14">
        <v>29.720000399999993</v>
      </c>
      <c r="R10" s="14"/>
      <c r="S10" s="14">
        <v>2.4699996000000009</v>
      </c>
      <c r="T10" s="14">
        <v>45.158000399999999</v>
      </c>
      <c r="U10" s="14">
        <v>47.450000400000015</v>
      </c>
      <c r="V10" s="14"/>
      <c r="W10" s="14">
        <v>461.00000040000003</v>
      </c>
      <c r="X10" s="14"/>
      <c r="Y10" s="14">
        <v>125.67999960000003</v>
      </c>
      <c r="Z10" s="14"/>
      <c r="AA10" s="14"/>
      <c r="AB10" s="14">
        <v>224.41899960000003</v>
      </c>
      <c r="AC10" s="14">
        <v>19.100999999999999</v>
      </c>
      <c r="AD10" s="14">
        <v>1758</v>
      </c>
      <c r="AE10" s="14">
        <v>27.2859996</v>
      </c>
      <c r="AF10" s="14"/>
      <c r="AG10" s="14">
        <v>123.50199960000003</v>
      </c>
      <c r="AH10" s="14">
        <v>518.24000039999999</v>
      </c>
      <c r="AI10" s="14">
        <v>1367.0000003999996</v>
      </c>
      <c r="AJ10" s="14">
        <v>21.669999600000001</v>
      </c>
      <c r="AK10" s="14"/>
      <c r="AL10" s="14"/>
      <c r="AM10" s="14"/>
      <c r="AN10" s="14">
        <f t="shared" si="0"/>
        <v>7244.3399988000001</v>
      </c>
    </row>
    <row r="11" spans="2:40" x14ac:dyDescent="0.25">
      <c r="B11" s="12" t="s">
        <v>50</v>
      </c>
      <c r="C11" s="13" t="s">
        <v>51</v>
      </c>
      <c r="D11" s="14"/>
      <c r="E11" s="14"/>
      <c r="F11" s="14">
        <v>596.78000039999995</v>
      </c>
      <c r="G11" s="14">
        <v>1100.2400004000003</v>
      </c>
      <c r="H11" s="14"/>
      <c r="I11" s="14">
        <v>4.2399996</v>
      </c>
      <c r="J11" s="14">
        <v>25.820000399999998</v>
      </c>
      <c r="K11" s="14">
        <v>658.83000000000027</v>
      </c>
      <c r="L11" s="14">
        <v>4.8200003999999987</v>
      </c>
      <c r="M11" s="14"/>
      <c r="N11" s="14"/>
      <c r="O11" s="14"/>
      <c r="P11" s="14">
        <v>80.499999599999995</v>
      </c>
      <c r="Q11" s="14"/>
      <c r="R11" s="14"/>
      <c r="S11" s="14"/>
      <c r="T11" s="14">
        <v>343.79999999999995</v>
      </c>
      <c r="U11" s="14">
        <v>119.22000000000001</v>
      </c>
      <c r="V11" s="14"/>
      <c r="W11" s="14">
        <v>852.87999960000025</v>
      </c>
      <c r="X11" s="14"/>
      <c r="Y11" s="14"/>
      <c r="Z11" s="14"/>
      <c r="AA11" s="14"/>
      <c r="AB11" s="14">
        <v>179.10000000000002</v>
      </c>
      <c r="AC11" s="14">
        <v>69.39</v>
      </c>
      <c r="AD11" s="14">
        <v>2815.5500004</v>
      </c>
      <c r="AE11" s="14">
        <v>232.86</v>
      </c>
      <c r="AF11" s="14"/>
      <c r="AG11" s="14">
        <v>484.5200003999999</v>
      </c>
      <c r="AH11" s="14">
        <v>151.19999999999996</v>
      </c>
      <c r="AI11" s="14">
        <v>1456.9400004000001</v>
      </c>
      <c r="AJ11" s="14"/>
      <c r="AK11" s="14">
        <v>201.96999959999997</v>
      </c>
      <c r="AL11" s="14">
        <v>4.6400004000000008</v>
      </c>
      <c r="AM11" s="14"/>
      <c r="AN11" s="14">
        <f t="shared" si="0"/>
        <v>9383.3000016000005</v>
      </c>
    </row>
    <row r="12" spans="2:40" x14ac:dyDescent="0.25">
      <c r="B12" s="12" t="s">
        <v>52</v>
      </c>
      <c r="C12" s="13" t="s">
        <v>53</v>
      </c>
      <c r="D12" s="14"/>
      <c r="E12" s="14"/>
      <c r="F12" s="14">
        <v>268.47999960000004</v>
      </c>
      <c r="G12" s="14">
        <v>440.6400000000001</v>
      </c>
      <c r="H12" s="14"/>
      <c r="I12" s="14">
        <v>12.699999599999996</v>
      </c>
      <c r="J12" s="14">
        <v>1.8800003999999995</v>
      </c>
      <c r="K12" s="14">
        <v>336.21999959999999</v>
      </c>
      <c r="L12" s="14">
        <v>0.32000039999999991</v>
      </c>
      <c r="M12" s="14"/>
      <c r="N12" s="14"/>
      <c r="O12" s="14"/>
      <c r="P12" s="14">
        <v>7.8099996000000012</v>
      </c>
      <c r="Q12" s="14"/>
      <c r="R12" s="14"/>
      <c r="S12" s="14"/>
      <c r="T12" s="14">
        <v>60.650000399999982</v>
      </c>
      <c r="U12" s="14">
        <v>29.610000000000003</v>
      </c>
      <c r="V12" s="14"/>
      <c r="W12" s="14">
        <v>379.56</v>
      </c>
      <c r="X12" s="14"/>
      <c r="Y12" s="14"/>
      <c r="Z12" s="14"/>
      <c r="AA12" s="14"/>
      <c r="AB12" s="14">
        <v>24.699999600000009</v>
      </c>
      <c r="AC12" s="14">
        <v>13.250000400000003</v>
      </c>
      <c r="AD12" s="14">
        <v>1489.9299995999997</v>
      </c>
      <c r="AE12" s="14">
        <v>26.459999999999994</v>
      </c>
      <c r="AF12" s="14"/>
      <c r="AG12" s="14">
        <v>33.999999600000002</v>
      </c>
      <c r="AH12" s="14">
        <v>145.19999999999996</v>
      </c>
      <c r="AI12" s="14">
        <v>455.91999960000015</v>
      </c>
      <c r="AJ12" s="14"/>
      <c r="AK12" s="14">
        <v>20.859999600000005</v>
      </c>
      <c r="AL12" s="14"/>
      <c r="AM12" s="14"/>
      <c r="AN12" s="14">
        <f t="shared" si="0"/>
        <v>3748.1899979999998</v>
      </c>
    </row>
    <row r="13" spans="2:40" x14ac:dyDescent="0.25">
      <c r="B13" s="12" t="s">
        <v>54</v>
      </c>
      <c r="C13" s="13" t="s">
        <v>55</v>
      </c>
      <c r="D13" s="14">
        <v>2750.0000003999999</v>
      </c>
      <c r="E13" s="14">
        <v>249.99999959999994</v>
      </c>
      <c r="F13" s="14">
        <v>1599.9999996000004</v>
      </c>
      <c r="G13" s="14">
        <v>999.99999960000025</v>
      </c>
      <c r="H13" s="14">
        <v>75</v>
      </c>
      <c r="I13" s="14">
        <v>84.999999599999995</v>
      </c>
      <c r="J13" s="14">
        <v>9.9999995999999971</v>
      </c>
      <c r="K13" s="14">
        <v>650.00000039999986</v>
      </c>
      <c r="L13" s="14"/>
      <c r="M13" s="14"/>
      <c r="N13" s="14"/>
      <c r="O13" s="14"/>
      <c r="P13" s="14">
        <v>20.000000400000001</v>
      </c>
      <c r="Q13" s="14">
        <v>615</v>
      </c>
      <c r="R13" s="14"/>
      <c r="S13" s="14">
        <v>54.999999599999995</v>
      </c>
      <c r="T13" s="14">
        <v>69.999999599999995</v>
      </c>
      <c r="U13" s="14">
        <v>39.999999600000002</v>
      </c>
      <c r="V13" s="14"/>
      <c r="W13" s="14">
        <v>750</v>
      </c>
      <c r="X13" s="14"/>
      <c r="Y13" s="14">
        <v>500.00000040000003</v>
      </c>
      <c r="Z13" s="14"/>
      <c r="AA13" s="14">
        <v>240</v>
      </c>
      <c r="AB13" s="14">
        <v>525</v>
      </c>
      <c r="AC13" s="14">
        <v>26.000000400000001</v>
      </c>
      <c r="AD13" s="14">
        <v>2900.0000003999999</v>
      </c>
      <c r="AE13" s="14">
        <v>399.99999959999997</v>
      </c>
      <c r="AF13" s="14"/>
      <c r="AG13" s="14">
        <v>339.99999959999997</v>
      </c>
      <c r="AH13" s="14">
        <v>450</v>
      </c>
      <c r="AI13" s="14">
        <v>3900</v>
      </c>
      <c r="AJ13" s="14"/>
      <c r="AK13" s="14">
        <v>35.000000399999998</v>
      </c>
      <c r="AL13" s="14"/>
      <c r="AM13" s="14"/>
      <c r="AN13" s="14">
        <f t="shared" si="0"/>
        <v>17285.999998799998</v>
      </c>
    </row>
    <row r="14" spans="2:40" x14ac:dyDescent="0.25">
      <c r="B14" s="12" t="s">
        <v>56</v>
      </c>
      <c r="C14" s="13" t="s">
        <v>57</v>
      </c>
      <c r="D14" s="14">
        <v>2499.9999996000001</v>
      </c>
      <c r="E14" s="14">
        <v>200.00000040000006</v>
      </c>
      <c r="F14" s="14">
        <v>1749.9999996000004</v>
      </c>
      <c r="G14" s="14">
        <v>2000.0000003999996</v>
      </c>
      <c r="H14" s="14">
        <v>99.999999599999967</v>
      </c>
      <c r="I14" s="14">
        <v>324.99999959999997</v>
      </c>
      <c r="J14" s="14">
        <v>15</v>
      </c>
      <c r="K14" s="14">
        <v>1400.0000003999996</v>
      </c>
      <c r="L14" s="14"/>
      <c r="M14" s="14"/>
      <c r="N14" s="14"/>
      <c r="O14" s="14"/>
      <c r="P14" s="14">
        <v>27.999999599999999</v>
      </c>
      <c r="Q14" s="14">
        <v>429.99999959999997</v>
      </c>
      <c r="R14" s="14"/>
      <c r="S14" s="14">
        <v>60</v>
      </c>
      <c r="T14" s="14">
        <v>99.999999599999967</v>
      </c>
      <c r="U14" s="14">
        <v>50.000000400000005</v>
      </c>
      <c r="V14" s="14"/>
      <c r="W14" s="14">
        <v>1500</v>
      </c>
      <c r="X14" s="14"/>
      <c r="Y14" s="14">
        <v>300</v>
      </c>
      <c r="Z14" s="14"/>
      <c r="AA14" s="14">
        <v>249.99999959999994</v>
      </c>
      <c r="AB14" s="14">
        <v>975</v>
      </c>
      <c r="AC14" s="14">
        <v>62.000000400000005</v>
      </c>
      <c r="AD14" s="14">
        <v>5225.0000004000003</v>
      </c>
      <c r="AE14" s="14">
        <v>549.99999960000002</v>
      </c>
      <c r="AF14" s="14">
        <v>75</v>
      </c>
      <c r="AG14" s="14">
        <v>639.99999960000014</v>
      </c>
      <c r="AH14" s="14">
        <v>309.99999959999997</v>
      </c>
      <c r="AI14" s="14">
        <v>7500</v>
      </c>
      <c r="AJ14" s="14"/>
      <c r="AK14" s="14">
        <v>39.999999600000002</v>
      </c>
      <c r="AL14" s="14"/>
      <c r="AM14" s="14"/>
      <c r="AN14" s="14">
        <f t="shared" si="0"/>
        <v>26384.999997600004</v>
      </c>
    </row>
    <row r="15" spans="2:40" x14ac:dyDescent="0.25">
      <c r="B15" s="12" t="s">
        <v>58</v>
      </c>
      <c r="C15" s="13" t="s">
        <v>59</v>
      </c>
      <c r="D15" s="14">
        <v>170.00000040000006</v>
      </c>
      <c r="E15" s="14"/>
      <c r="F15" s="14">
        <v>50.000000400000005</v>
      </c>
      <c r="G15" s="14">
        <v>99.999999599999967</v>
      </c>
      <c r="H15" s="14">
        <v>45</v>
      </c>
      <c r="I15" s="14">
        <v>24.999999599999999</v>
      </c>
      <c r="J15" s="14"/>
      <c r="K15" s="14">
        <v>110.00000040000003</v>
      </c>
      <c r="L15" s="14"/>
      <c r="M15" s="14">
        <v>5.0000004000000011</v>
      </c>
      <c r="N15" s="14"/>
      <c r="O15" s="14"/>
      <c r="P15" s="14">
        <v>5.0000004000000011</v>
      </c>
      <c r="Q15" s="14">
        <v>20.000000400000001</v>
      </c>
      <c r="R15" s="14"/>
      <c r="S15" s="14">
        <v>30</v>
      </c>
      <c r="T15" s="14">
        <v>9.9999995999999971</v>
      </c>
      <c r="U15" s="14">
        <v>9.9999995999999971</v>
      </c>
      <c r="V15" s="14"/>
      <c r="W15" s="14">
        <v>90</v>
      </c>
      <c r="X15" s="14"/>
      <c r="Y15" s="14"/>
      <c r="Z15" s="14"/>
      <c r="AA15" s="14"/>
      <c r="AB15" s="14">
        <v>84.999999599999995</v>
      </c>
      <c r="AC15" s="14">
        <v>8.0000004000000011</v>
      </c>
      <c r="AD15" s="14">
        <v>320.00000040000003</v>
      </c>
      <c r="AE15" s="14">
        <v>39.999999600000002</v>
      </c>
      <c r="AF15" s="14"/>
      <c r="AG15" s="14">
        <v>5.0000004000000011</v>
      </c>
      <c r="AH15" s="14">
        <v>264.99999959999997</v>
      </c>
      <c r="AI15" s="14">
        <v>480</v>
      </c>
      <c r="AJ15" s="14"/>
      <c r="AK15" s="14">
        <v>39.999999600000002</v>
      </c>
      <c r="AL15" s="14"/>
      <c r="AM15" s="14"/>
      <c r="AN15" s="14">
        <f t="shared" si="0"/>
        <v>1913.0000003999999</v>
      </c>
    </row>
    <row r="16" spans="2:40" x14ac:dyDescent="0.25">
      <c r="B16" s="12" t="s">
        <v>60</v>
      </c>
      <c r="C16" s="13" t="s">
        <v>61</v>
      </c>
      <c r="D16" s="14"/>
      <c r="E16" s="14"/>
      <c r="F16" s="14">
        <v>123.57099959999999</v>
      </c>
      <c r="G16" s="14">
        <v>409.46600039999993</v>
      </c>
      <c r="H16" s="14"/>
      <c r="I16" s="14"/>
      <c r="J16" s="14">
        <v>10.476999599999999</v>
      </c>
      <c r="K16" s="14">
        <v>281.10000000000008</v>
      </c>
      <c r="L16" s="14">
        <v>1.5599999999999996</v>
      </c>
      <c r="M16" s="14"/>
      <c r="N16" s="14"/>
      <c r="O16" s="14"/>
      <c r="P16" s="14">
        <v>22.770999600000007</v>
      </c>
      <c r="Q16" s="14"/>
      <c r="R16" s="14"/>
      <c r="S16" s="14"/>
      <c r="T16" s="14">
        <v>105.07599959999997</v>
      </c>
      <c r="U16" s="14">
        <v>81.990999599999967</v>
      </c>
      <c r="V16" s="14"/>
      <c r="W16" s="14">
        <v>291.49899960000005</v>
      </c>
      <c r="X16" s="14">
        <v>3.9995999999999999E-3</v>
      </c>
      <c r="Y16" s="14"/>
      <c r="Z16" s="14"/>
      <c r="AA16" s="14"/>
      <c r="AB16" s="14">
        <v>52.490000400000014</v>
      </c>
      <c r="AC16" s="14">
        <v>22.080000000000002</v>
      </c>
      <c r="AD16" s="14">
        <v>1223.2700004000001</v>
      </c>
      <c r="AE16" s="14">
        <v>62.079999600000015</v>
      </c>
      <c r="AF16" s="14"/>
      <c r="AG16" s="14">
        <v>142.69800000000004</v>
      </c>
      <c r="AH16" s="14">
        <v>151.80000000000004</v>
      </c>
      <c r="AI16" s="14">
        <v>358.22700000000009</v>
      </c>
      <c r="AJ16" s="14"/>
      <c r="AK16" s="14">
        <v>44.921000399999997</v>
      </c>
      <c r="AL16" s="14">
        <v>4.2800003999999996</v>
      </c>
      <c r="AM16" s="14"/>
      <c r="AN16" s="14">
        <f t="shared" si="0"/>
        <v>3389.3609988000003</v>
      </c>
    </row>
    <row r="17" spans="2:40" x14ac:dyDescent="0.25">
      <c r="B17" s="12" t="s">
        <v>62</v>
      </c>
      <c r="C17" s="13" t="s">
        <v>63</v>
      </c>
      <c r="D17" s="14">
        <v>729.99999960000014</v>
      </c>
      <c r="E17" s="14">
        <v>9.9999995999999971</v>
      </c>
      <c r="F17" s="14">
        <v>300</v>
      </c>
      <c r="G17" s="14">
        <v>600</v>
      </c>
      <c r="H17" s="14">
        <v>69.999999599999995</v>
      </c>
      <c r="I17" s="14">
        <v>150</v>
      </c>
      <c r="J17" s="14"/>
      <c r="K17" s="14">
        <v>450</v>
      </c>
      <c r="L17" s="14"/>
      <c r="M17" s="14">
        <v>20.000000400000001</v>
      </c>
      <c r="N17" s="14"/>
      <c r="O17" s="14"/>
      <c r="P17" s="14">
        <v>5.0000004000000011</v>
      </c>
      <c r="Q17" s="14">
        <v>30</v>
      </c>
      <c r="R17" s="14"/>
      <c r="S17" s="14">
        <v>155.00000040000006</v>
      </c>
      <c r="T17" s="14">
        <v>20.000000400000001</v>
      </c>
      <c r="U17" s="14">
        <v>35.000000399999998</v>
      </c>
      <c r="V17" s="14"/>
      <c r="W17" s="14">
        <v>549.99999960000002</v>
      </c>
      <c r="X17" s="14"/>
      <c r="Y17" s="14"/>
      <c r="Z17" s="14"/>
      <c r="AA17" s="14"/>
      <c r="AB17" s="14">
        <v>255</v>
      </c>
      <c r="AC17" s="14">
        <v>30</v>
      </c>
      <c r="AD17" s="14">
        <v>1950</v>
      </c>
      <c r="AE17" s="14">
        <v>170.00000040000006</v>
      </c>
      <c r="AF17" s="14"/>
      <c r="AG17" s="14">
        <v>140.00000040000003</v>
      </c>
      <c r="AH17" s="14">
        <v>459.99999959999997</v>
      </c>
      <c r="AI17" s="14">
        <v>1884.9999996000004</v>
      </c>
      <c r="AJ17" s="14"/>
      <c r="AK17" s="14">
        <v>114.99999959999997</v>
      </c>
      <c r="AL17" s="14"/>
      <c r="AM17" s="14"/>
      <c r="AN17" s="14">
        <f t="shared" si="0"/>
        <v>8130</v>
      </c>
    </row>
    <row r="18" spans="2:40" x14ac:dyDescent="0.25">
      <c r="B18" s="12" t="s">
        <v>64</v>
      </c>
      <c r="C18" s="13" t="s">
        <v>65</v>
      </c>
      <c r="D18" s="14"/>
      <c r="E18" s="14"/>
      <c r="F18" s="14">
        <v>412.34000040000001</v>
      </c>
      <c r="G18" s="14">
        <v>913.46900040000025</v>
      </c>
      <c r="H18" s="14"/>
      <c r="I18" s="14"/>
      <c r="J18" s="14">
        <v>27.323000400000009</v>
      </c>
      <c r="K18" s="14">
        <v>595.04999999999984</v>
      </c>
      <c r="L18" s="14">
        <v>11.25</v>
      </c>
      <c r="M18" s="14"/>
      <c r="N18" s="14"/>
      <c r="O18" s="14"/>
      <c r="P18" s="14">
        <v>64.116000000000014</v>
      </c>
      <c r="Q18" s="14"/>
      <c r="R18" s="14"/>
      <c r="S18" s="14"/>
      <c r="T18" s="14">
        <v>386.21499959999989</v>
      </c>
      <c r="U18" s="14">
        <v>59.633999999999986</v>
      </c>
      <c r="V18" s="14"/>
      <c r="W18" s="14">
        <v>796.12599960000023</v>
      </c>
      <c r="X18" s="14">
        <v>3.0000000000000009E-3</v>
      </c>
      <c r="Y18" s="14"/>
      <c r="Z18" s="14"/>
      <c r="AA18" s="14"/>
      <c r="AB18" s="14">
        <v>141.17000040000002</v>
      </c>
      <c r="AC18" s="14">
        <v>68.52</v>
      </c>
      <c r="AD18" s="14">
        <v>2925.3800004000004</v>
      </c>
      <c r="AE18" s="14">
        <v>191.31999960000005</v>
      </c>
      <c r="AF18" s="14"/>
      <c r="AG18" s="14">
        <v>177.48300000000006</v>
      </c>
      <c r="AH18" s="14">
        <v>313.20000000000005</v>
      </c>
      <c r="AI18" s="14">
        <v>971.38799999999981</v>
      </c>
      <c r="AJ18" s="14"/>
      <c r="AK18" s="14">
        <v>220.58499960000003</v>
      </c>
      <c r="AL18" s="14">
        <v>15.2000004</v>
      </c>
      <c r="AM18" s="14"/>
      <c r="AN18" s="14">
        <f t="shared" si="0"/>
        <v>8289.7720008000015</v>
      </c>
    </row>
    <row r="19" spans="2:40" x14ac:dyDescent="0.25">
      <c r="B19" s="12" t="s">
        <v>66</v>
      </c>
      <c r="C19" s="13" t="s">
        <v>67</v>
      </c>
      <c r="D19" s="14"/>
      <c r="E19" s="14"/>
      <c r="F19" s="14">
        <v>222.47199960000003</v>
      </c>
      <c r="G19" s="14">
        <v>552.64100040000005</v>
      </c>
      <c r="H19" s="14"/>
      <c r="I19" s="14"/>
      <c r="J19" s="14">
        <v>15.926000399999998</v>
      </c>
      <c r="K19" s="14">
        <v>384.4500000000001</v>
      </c>
      <c r="L19" s="14">
        <v>2.8599995999999996</v>
      </c>
      <c r="M19" s="14"/>
      <c r="N19" s="14"/>
      <c r="O19" s="14"/>
      <c r="P19" s="14">
        <v>29.313999600000002</v>
      </c>
      <c r="Q19" s="14"/>
      <c r="R19" s="14"/>
      <c r="S19" s="14"/>
      <c r="T19" s="14">
        <v>152.04299999999998</v>
      </c>
      <c r="U19" s="14">
        <v>20.181999600000008</v>
      </c>
      <c r="V19" s="14"/>
      <c r="W19" s="14">
        <v>481.93400040000012</v>
      </c>
      <c r="X19" s="14"/>
      <c r="Y19" s="14"/>
      <c r="Z19" s="14"/>
      <c r="AA19" s="14"/>
      <c r="AB19" s="14">
        <v>66.170000399999978</v>
      </c>
      <c r="AC19" s="14">
        <v>36.1899996</v>
      </c>
      <c r="AD19" s="14">
        <v>1850.6799995999997</v>
      </c>
      <c r="AE19" s="14">
        <v>51.029999999999994</v>
      </c>
      <c r="AF19" s="14"/>
      <c r="AG19" s="14">
        <v>140.40999959999999</v>
      </c>
      <c r="AH19" s="14">
        <v>268.2</v>
      </c>
      <c r="AI19" s="14">
        <v>672.48900000000003</v>
      </c>
      <c r="AJ19" s="14"/>
      <c r="AK19" s="14">
        <v>86.345000399999989</v>
      </c>
      <c r="AL19" s="14">
        <v>1.2800004</v>
      </c>
      <c r="AM19" s="14"/>
      <c r="AN19" s="14">
        <f t="shared" si="0"/>
        <v>5034.6159995999997</v>
      </c>
    </row>
    <row r="20" spans="2:40" x14ac:dyDescent="0.25">
      <c r="B20" s="12" t="s">
        <v>68</v>
      </c>
      <c r="C20" s="13" t="s">
        <v>69</v>
      </c>
      <c r="D20" s="14"/>
      <c r="E20" s="14"/>
      <c r="F20" s="14">
        <v>372.22500000000008</v>
      </c>
      <c r="G20" s="14">
        <v>798.22100039999998</v>
      </c>
      <c r="H20" s="14"/>
      <c r="I20" s="14">
        <v>9.1599996000000008</v>
      </c>
      <c r="J20" s="14">
        <v>20.010000000000002</v>
      </c>
      <c r="K20" s="14">
        <v>554.73999960000015</v>
      </c>
      <c r="L20" s="14">
        <v>3.8099999999999992</v>
      </c>
      <c r="M20" s="14"/>
      <c r="N20" s="14"/>
      <c r="O20" s="14"/>
      <c r="P20" s="14">
        <v>27.971000399999998</v>
      </c>
      <c r="Q20" s="14"/>
      <c r="R20" s="14"/>
      <c r="S20" s="14"/>
      <c r="T20" s="14">
        <v>147.99800039999997</v>
      </c>
      <c r="U20" s="14">
        <v>51.648999600000018</v>
      </c>
      <c r="V20" s="14"/>
      <c r="W20" s="14">
        <v>614.86100040000008</v>
      </c>
      <c r="X20" s="14">
        <v>3.0000000000000009E-3</v>
      </c>
      <c r="Y20" s="14"/>
      <c r="Z20" s="14"/>
      <c r="AA20" s="14"/>
      <c r="AB20" s="14">
        <v>113.1200004</v>
      </c>
      <c r="AC20" s="14">
        <v>47.279999999999994</v>
      </c>
      <c r="AD20" s="14">
        <v>2420.7200003999997</v>
      </c>
      <c r="AE20" s="14">
        <v>123.48999960000002</v>
      </c>
      <c r="AF20" s="14"/>
      <c r="AG20" s="14">
        <v>218.05599960000006</v>
      </c>
      <c r="AH20" s="14">
        <v>337.20000000000005</v>
      </c>
      <c r="AI20" s="14">
        <v>681.80199959999993</v>
      </c>
      <c r="AJ20" s="14"/>
      <c r="AK20" s="14">
        <v>95.559999600000012</v>
      </c>
      <c r="AL20" s="14">
        <v>2.8400003999999992</v>
      </c>
      <c r="AM20" s="14"/>
      <c r="AN20" s="14">
        <f t="shared" si="0"/>
        <v>6640.7160000000003</v>
      </c>
    </row>
    <row r="21" spans="2:40" x14ac:dyDescent="0.25">
      <c r="B21" s="12" t="s">
        <v>70</v>
      </c>
      <c r="C21" s="13" t="s">
        <v>71</v>
      </c>
      <c r="D21" s="14"/>
      <c r="E21" s="14"/>
      <c r="F21" s="14">
        <v>51.320000399999998</v>
      </c>
      <c r="G21" s="14">
        <v>245.52999959999997</v>
      </c>
      <c r="H21" s="14"/>
      <c r="I21" s="14"/>
      <c r="J21" s="14">
        <v>4.7499995999999998</v>
      </c>
      <c r="K21" s="14">
        <v>222.14000040000005</v>
      </c>
      <c r="L21" s="14">
        <v>0.54999960000000003</v>
      </c>
      <c r="M21" s="14"/>
      <c r="N21" s="14"/>
      <c r="O21" s="14"/>
      <c r="P21" s="14">
        <v>9.7299995999999993</v>
      </c>
      <c r="Q21" s="14"/>
      <c r="R21" s="14"/>
      <c r="S21" s="14"/>
      <c r="T21" s="14">
        <v>29.49</v>
      </c>
      <c r="U21" s="14">
        <v>7.1199996000000008</v>
      </c>
      <c r="V21" s="14"/>
      <c r="W21" s="14">
        <v>162.21999959999997</v>
      </c>
      <c r="X21" s="14"/>
      <c r="Y21" s="14"/>
      <c r="Z21" s="14"/>
      <c r="AA21" s="14"/>
      <c r="AB21" s="14">
        <v>19.350000000000005</v>
      </c>
      <c r="AC21" s="14">
        <v>8.85</v>
      </c>
      <c r="AD21" s="14">
        <v>768.65000039999995</v>
      </c>
      <c r="AE21" s="14">
        <v>35.729999999999997</v>
      </c>
      <c r="AF21" s="14"/>
      <c r="AG21" s="14">
        <v>45.900000000000006</v>
      </c>
      <c r="AH21" s="14">
        <v>61.20000000000001</v>
      </c>
      <c r="AI21" s="14">
        <v>258.99999959999997</v>
      </c>
      <c r="AJ21" s="14"/>
      <c r="AK21" s="14">
        <v>34.730000400000002</v>
      </c>
      <c r="AL21" s="14">
        <v>1.3200000000000003</v>
      </c>
      <c r="AM21" s="14"/>
      <c r="AN21" s="14">
        <f t="shared" si="0"/>
        <v>1967.5799988000001</v>
      </c>
    </row>
    <row r="22" spans="2:40" x14ac:dyDescent="0.25">
      <c r="B22" s="12" t="s">
        <v>72</v>
      </c>
      <c r="C22" s="13" t="s">
        <v>73</v>
      </c>
      <c r="D22" s="14"/>
      <c r="E22" s="14"/>
      <c r="F22" s="14">
        <v>1831.4240003999996</v>
      </c>
      <c r="G22" s="14">
        <v>2779.4379996000007</v>
      </c>
      <c r="H22" s="14"/>
      <c r="I22" s="14">
        <v>36.039999600000009</v>
      </c>
      <c r="J22" s="14">
        <v>66.527000399999977</v>
      </c>
      <c r="K22" s="14">
        <v>1872.9099995999995</v>
      </c>
      <c r="L22" s="14">
        <v>19.359999600000005</v>
      </c>
      <c r="M22" s="14"/>
      <c r="N22" s="14"/>
      <c r="O22" s="14"/>
      <c r="P22" s="14">
        <v>152.03699999999998</v>
      </c>
      <c r="Q22" s="14"/>
      <c r="R22" s="14"/>
      <c r="S22" s="14">
        <v>97.220000399999989</v>
      </c>
      <c r="T22" s="14">
        <v>936.75300000000016</v>
      </c>
      <c r="U22" s="14">
        <v>138.89799959999996</v>
      </c>
      <c r="V22" s="14"/>
      <c r="W22" s="14">
        <v>2284.3560000000002</v>
      </c>
      <c r="X22" s="14"/>
      <c r="Y22" s="14"/>
      <c r="Z22" s="14"/>
      <c r="AA22" s="14"/>
      <c r="AB22" s="14">
        <v>479.84000040000001</v>
      </c>
      <c r="AC22" s="14">
        <v>179.46000000000004</v>
      </c>
      <c r="AD22" s="14">
        <v>8133.6800004000024</v>
      </c>
      <c r="AE22" s="14">
        <v>409.76999999999992</v>
      </c>
      <c r="AF22" s="14"/>
      <c r="AG22" s="14">
        <v>557.90700000000004</v>
      </c>
      <c r="AH22" s="14">
        <v>694.79999999999984</v>
      </c>
      <c r="AI22" s="14">
        <v>3487.5699996000008</v>
      </c>
      <c r="AJ22" s="14"/>
      <c r="AK22" s="14">
        <v>415.28300039999999</v>
      </c>
      <c r="AL22" s="14">
        <v>5.3600003999999997</v>
      </c>
      <c r="AM22" s="14"/>
      <c r="AN22" s="14">
        <f t="shared" si="0"/>
        <v>24578.633000400001</v>
      </c>
    </row>
    <row r="23" spans="2:40" x14ac:dyDescent="0.25">
      <c r="B23" s="12" t="s">
        <v>74</v>
      </c>
      <c r="C23" s="13" t="s">
        <v>75</v>
      </c>
      <c r="D23" s="14"/>
      <c r="E23" s="14">
        <v>10.470000000000004</v>
      </c>
      <c r="F23" s="14">
        <v>75.609999599999995</v>
      </c>
      <c r="G23" s="14">
        <v>704.00000039999986</v>
      </c>
      <c r="H23" s="14">
        <v>2.7999996</v>
      </c>
      <c r="I23" s="14">
        <v>9.9960000000000001E-4</v>
      </c>
      <c r="J23" s="14">
        <v>0.36500040000000006</v>
      </c>
      <c r="K23" s="14">
        <v>507</v>
      </c>
      <c r="L23" s="14">
        <v>0.7629996</v>
      </c>
      <c r="M23" s="14"/>
      <c r="N23" s="14"/>
      <c r="O23" s="14">
        <v>8.7000000000000022E-2</v>
      </c>
      <c r="P23" s="14">
        <v>6.7760004</v>
      </c>
      <c r="Q23" s="14"/>
      <c r="R23" s="14"/>
      <c r="S23" s="14">
        <v>2.052</v>
      </c>
      <c r="T23" s="14">
        <v>21.344999999999999</v>
      </c>
      <c r="U23" s="14">
        <v>8.552999999999999</v>
      </c>
      <c r="V23" s="14"/>
      <c r="W23" s="14">
        <v>507</v>
      </c>
      <c r="X23" s="14"/>
      <c r="Y23" s="14"/>
      <c r="Z23" s="14"/>
      <c r="AA23" s="14"/>
      <c r="AB23" s="14">
        <v>359.22099959999991</v>
      </c>
      <c r="AC23" s="14">
        <v>10.805000399999997</v>
      </c>
      <c r="AD23" s="14">
        <v>2043</v>
      </c>
      <c r="AE23" s="14">
        <v>37.856999999999999</v>
      </c>
      <c r="AF23" s="14"/>
      <c r="AG23" s="14">
        <v>60.959999999999987</v>
      </c>
      <c r="AH23" s="14">
        <v>740.67999960000009</v>
      </c>
      <c r="AI23" s="14">
        <v>1691.0000003999996</v>
      </c>
      <c r="AJ23" s="14">
        <v>24.879999600000005</v>
      </c>
      <c r="AK23" s="14"/>
      <c r="AL23" s="14"/>
      <c r="AM23" s="14"/>
      <c r="AN23" s="14">
        <f t="shared" si="0"/>
        <v>6815.2249991999997</v>
      </c>
    </row>
    <row r="24" spans="2:40" x14ac:dyDescent="0.25">
      <c r="B24" s="12" t="s">
        <v>76</v>
      </c>
      <c r="C24" s="13" t="s">
        <v>77</v>
      </c>
      <c r="D24" s="14">
        <v>1830.4499999999996</v>
      </c>
      <c r="E24" s="14">
        <v>872.6900003999998</v>
      </c>
      <c r="F24" s="14">
        <v>2704.2339995999996</v>
      </c>
      <c r="G24" s="14">
        <v>26466.999999600008</v>
      </c>
      <c r="H24" s="14">
        <v>70.338999600000008</v>
      </c>
      <c r="I24" s="14">
        <v>182.33400000000003</v>
      </c>
      <c r="J24" s="14">
        <v>11.168000399999999</v>
      </c>
      <c r="K24" s="14">
        <v>4053</v>
      </c>
      <c r="L24" s="14">
        <v>23.3390004</v>
      </c>
      <c r="M24" s="14"/>
      <c r="N24" s="14"/>
      <c r="O24" s="14">
        <v>28.020999600000007</v>
      </c>
      <c r="P24" s="14">
        <v>193.26699960000005</v>
      </c>
      <c r="Q24" s="14">
        <v>372.81999960000002</v>
      </c>
      <c r="R24" s="14"/>
      <c r="S24" s="14">
        <v>448.53899999999993</v>
      </c>
      <c r="T24" s="14">
        <v>586.32000000000005</v>
      </c>
      <c r="U24" s="14">
        <v>1163.3240003999999</v>
      </c>
      <c r="V24" s="14">
        <v>34.730000400000002</v>
      </c>
      <c r="W24" s="14">
        <v>7101</v>
      </c>
      <c r="X24" s="14">
        <v>24030.357000000004</v>
      </c>
      <c r="Y24" s="14">
        <v>211.65999959999999</v>
      </c>
      <c r="Z24" s="14">
        <v>48.579999600000015</v>
      </c>
      <c r="AA24" s="14">
        <v>222.78</v>
      </c>
      <c r="AB24" s="14">
        <v>11403.684000000001</v>
      </c>
      <c r="AC24" s="14">
        <v>317.02400039999998</v>
      </c>
      <c r="AD24" s="14">
        <v>41001</v>
      </c>
      <c r="AE24" s="14">
        <v>5080.6359996000001</v>
      </c>
      <c r="AF24" s="14">
        <v>2916.7599996000004</v>
      </c>
      <c r="AG24" s="14">
        <v>1458.2600003999999</v>
      </c>
      <c r="AH24" s="14">
        <v>2462.2800000000002</v>
      </c>
      <c r="AI24" s="14">
        <v>109938</v>
      </c>
      <c r="AJ24" s="14">
        <v>608.84000040000001</v>
      </c>
      <c r="AK24" s="14"/>
      <c r="AL24" s="14"/>
      <c r="AM24" s="14"/>
      <c r="AN24" s="14">
        <f t="shared" si="0"/>
        <v>245842.43599919998</v>
      </c>
    </row>
    <row r="25" spans="2:40" x14ac:dyDescent="0.25">
      <c r="B25" s="12" t="s">
        <v>78</v>
      </c>
      <c r="C25" s="13" t="s">
        <v>79</v>
      </c>
      <c r="D25" s="14"/>
      <c r="E25" s="14"/>
      <c r="F25" s="14">
        <v>720.70100039999988</v>
      </c>
      <c r="G25" s="14">
        <v>1157.0979996000003</v>
      </c>
      <c r="H25" s="14"/>
      <c r="I25" s="14">
        <v>31.820000399999998</v>
      </c>
      <c r="J25" s="14">
        <v>2.7059999999999995</v>
      </c>
      <c r="K25" s="14">
        <v>834.5999999999998</v>
      </c>
      <c r="L25" s="14">
        <v>5.3900004000000008</v>
      </c>
      <c r="M25" s="14"/>
      <c r="N25" s="14"/>
      <c r="O25" s="14"/>
      <c r="P25" s="14">
        <v>55.034000399999996</v>
      </c>
      <c r="Q25" s="14"/>
      <c r="R25" s="14"/>
      <c r="S25" s="14">
        <v>15.680000400000004</v>
      </c>
      <c r="T25" s="14">
        <v>171.80499960000006</v>
      </c>
      <c r="U25" s="14">
        <v>96.857000400000004</v>
      </c>
      <c r="V25" s="14"/>
      <c r="W25" s="14">
        <v>1061.6400000000001</v>
      </c>
      <c r="X25" s="14"/>
      <c r="Y25" s="14"/>
      <c r="Z25" s="14"/>
      <c r="AA25" s="14"/>
      <c r="AB25" s="14">
        <v>202.80000000000004</v>
      </c>
      <c r="AC25" s="14">
        <v>89.120000399999995</v>
      </c>
      <c r="AD25" s="14">
        <v>4182.1200000000008</v>
      </c>
      <c r="AE25" s="14">
        <v>114.56000040000002</v>
      </c>
      <c r="AF25" s="14"/>
      <c r="AG25" s="14">
        <v>181.39100040000005</v>
      </c>
      <c r="AH25" s="14">
        <v>481.7999999999999</v>
      </c>
      <c r="AI25" s="14">
        <v>1265.2209996000001</v>
      </c>
      <c r="AJ25" s="14"/>
      <c r="AK25" s="14">
        <v>154.66700040000001</v>
      </c>
      <c r="AL25" s="14">
        <v>1.7999999999999996</v>
      </c>
      <c r="AM25" s="14"/>
      <c r="AN25" s="14">
        <f t="shared" si="0"/>
        <v>10826.810002800003</v>
      </c>
    </row>
    <row r="26" spans="2:40" x14ac:dyDescent="0.25">
      <c r="B26" s="12" t="s">
        <v>80</v>
      </c>
      <c r="C26" s="13" t="s">
        <v>81</v>
      </c>
      <c r="D26" s="14"/>
      <c r="E26" s="14"/>
      <c r="F26" s="14">
        <v>29.2490004</v>
      </c>
      <c r="G26" s="14">
        <v>238.68600000000001</v>
      </c>
      <c r="H26" s="14"/>
      <c r="I26" s="14"/>
      <c r="J26" s="14">
        <v>6.2750003999999988</v>
      </c>
      <c r="K26" s="14">
        <v>179.49</v>
      </c>
      <c r="L26" s="14">
        <v>1.29</v>
      </c>
      <c r="M26" s="14"/>
      <c r="N26" s="14"/>
      <c r="O26" s="14"/>
      <c r="P26" s="14">
        <v>13.520000399999995</v>
      </c>
      <c r="Q26" s="14"/>
      <c r="R26" s="14"/>
      <c r="S26" s="14"/>
      <c r="T26" s="14">
        <v>72.923000399999992</v>
      </c>
      <c r="U26" s="14">
        <v>65.89899960000001</v>
      </c>
      <c r="V26" s="14"/>
      <c r="W26" s="14">
        <v>252.82799999999995</v>
      </c>
      <c r="X26" s="14"/>
      <c r="Y26" s="14"/>
      <c r="Z26" s="14"/>
      <c r="AA26" s="14"/>
      <c r="AB26" s="14">
        <v>34.26</v>
      </c>
      <c r="AC26" s="14">
        <v>16.550000400000005</v>
      </c>
      <c r="AD26" s="14">
        <v>756.99999960000014</v>
      </c>
      <c r="AE26" s="14">
        <v>88.71</v>
      </c>
      <c r="AF26" s="14"/>
      <c r="AG26" s="14">
        <v>25.361000400000009</v>
      </c>
      <c r="AH26" s="14">
        <v>228</v>
      </c>
      <c r="AI26" s="14">
        <v>293.00000040000003</v>
      </c>
      <c r="AJ26" s="14"/>
      <c r="AK26" s="14">
        <v>38.000000399999998</v>
      </c>
      <c r="AL26" s="14"/>
      <c r="AM26" s="14"/>
      <c r="AN26" s="14">
        <f t="shared" si="0"/>
        <v>2341.0410024000003</v>
      </c>
    </row>
    <row r="27" spans="2:40" x14ac:dyDescent="0.25">
      <c r="B27" s="12" t="s">
        <v>82</v>
      </c>
      <c r="C27" s="13" t="s">
        <v>83</v>
      </c>
      <c r="D27" s="14"/>
      <c r="E27" s="14">
        <v>5.5700003999999987</v>
      </c>
      <c r="F27" s="14">
        <v>63.012999599999993</v>
      </c>
      <c r="G27" s="14">
        <v>732.00900000000001</v>
      </c>
      <c r="H27" s="14"/>
      <c r="I27" s="14">
        <v>0.80199959999999992</v>
      </c>
      <c r="J27" s="14">
        <v>0.31100040000000012</v>
      </c>
      <c r="K27" s="14">
        <v>606.06000000000006</v>
      </c>
      <c r="L27" s="14">
        <v>1.9170000000000005</v>
      </c>
      <c r="M27" s="14"/>
      <c r="N27" s="14"/>
      <c r="O27" s="14">
        <v>8.3000399999999988E-2</v>
      </c>
      <c r="P27" s="14">
        <v>17.040999599999999</v>
      </c>
      <c r="Q27" s="14">
        <v>29.3499996</v>
      </c>
      <c r="R27" s="14"/>
      <c r="S27" s="14"/>
      <c r="T27" s="14">
        <v>81.3759996</v>
      </c>
      <c r="U27" s="14">
        <v>21.887000400000005</v>
      </c>
      <c r="V27" s="14"/>
      <c r="W27" s="14">
        <v>716.04</v>
      </c>
      <c r="X27" s="14">
        <v>0</v>
      </c>
      <c r="Y27" s="14">
        <v>6.5999999999999988</v>
      </c>
      <c r="Z27" s="14"/>
      <c r="AA27" s="14"/>
      <c r="AB27" s="14">
        <v>310.72899959999995</v>
      </c>
      <c r="AC27" s="14">
        <v>25.496000399999996</v>
      </c>
      <c r="AD27" s="14">
        <v>1689.0710003999995</v>
      </c>
      <c r="AE27" s="14">
        <v>78.438999600000031</v>
      </c>
      <c r="AF27" s="14"/>
      <c r="AG27" s="14">
        <v>29.769999600000002</v>
      </c>
      <c r="AH27" s="14">
        <v>863.84000040000001</v>
      </c>
      <c r="AI27" s="14">
        <v>2032.5509999999997</v>
      </c>
      <c r="AJ27" s="14">
        <v>3.7599996</v>
      </c>
      <c r="AK27" s="14"/>
      <c r="AL27" s="14"/>
      <c r="AM27" s="14"/>
      <c r="AN27" s="14">
        <f t="shared" si="0"/>
        <v>7315.7149991999986</v>
      </c>
    </row>
    <row r="28" spans="2:40" x14ac:dyDescent="0.25">
      <c r="B28" s="12" t="s">
        <v>84</v>
      </c>
      <c r="C28" s="13" t="s">
        <v>85</v>
      </c>
      <c r="D28" s="14"/>
      <c r="E28" s="14">
        <v>1.4099999999999995</v>
      </c>
      <c r="F28" s="14">
        <v>105.36</v>
      </c>
      <c r="G28" s="14">
        <v>794.05899959999977</v>
      </c>
      <c r="H28" s="14"/>
      <c r="I28" s="14">
        <v>9.9996000000000026E-3</v>
      </c>
      <c r="J28" s="14">
        <v>0.32700000000000001</v>
      </c>
      <c r="K28" s="14">
        <v>487.77999959999994</v>
      </c>
      <c r="L28" s="14">
        <v>3.0989999999999989</v>
      </c>
      <c r="M28" s="14"/>
      <c r="N28" s="14"/>
      <c r="O28" s="14">
        <v>0.11099999999999997</v>
      </c>
      <c r="P28" s="14">
        <v>18.837999599999996</v>
      </c>
      <c r="Q28" s="14">
        <v>15.489999599999997</v>
      </c>
      <c r="R28" s="14"/>
      <c r="S28" s="14">
        <v>0.24999959999999999</v>
      </c>
      <c r="T28" s="14">
        <v>74.355000000000004</v>
      </c>
      <c r="U28" s="14">
        <v>52.749999599999995</v>
      </c>
      <c r="V28" s="14"/>
      <c r="W28" s="14">
        <v>692.51000039999974</v>
      </c>
      <c r="X28" s="14">
        <v>0</v>
      </c>
      <c r="Y28" s="14"/>
      <c r="Z28" s="14"/>
      <c r="AA28" s="14"/>
      <c r="AB28" s="14">
        <v>339.11700000000002</v>
      </c>
      <c r="AC28" s="14">
        <v>22.703999999999997</v>
      </c>
      <c r="AD28" s="14">
        <v>1878.6909996000002</v>
      </c>
      <c r="AE28" s="14">
        <v>69.10100039999999</v>
      </c>
      <c r="AF28" s="14"/>
      <c r="AG28" s="14">
        <v>6.4599995999999988</v>
      </c>
      <c r="AH28" s="14">
        <v>601.76000039999985</v>
      </c>
      <c r="AI28" s="14">
        <v>1870.4349995999994</v>
      </c>
      <c r="AJ28" s="14"/>
      <c r="AK28" s="14"/>
      <c r="AL28" s="14"/>
      <c r="AM28" s="14"/>
      <c r="AN28" s="14">
        <f t="shared" si="0"/>
        <v>7034.616997199998</v>
      </c>
    </row>
    <row r="29" spans="2:40" x14ac:dyDescent="0.25">
      <c r="B29" s="12" t="s">
        <v>86</v>
      </c>
      <c r="C29" s="13" t="s">
        <v>87</v>
      </c>
      <c r="D29" s="14">
        <v>170.36000039999999</v>
      </c>
      <c r="E29" s="14">
        <v>0.6</v>
      </c>
      <c r="F29" s="14">
        <v>193.63499999999996</v>
      </c>
      <c r="G29" s="14">
        <v>1612.8059999999998</v>
      </c>
      <c r="H29" s="14">
        <v>10.629</v>
      </c>
      <c r="I29" s="14"/>
      <c r="J29" s="14">
        <v>5.3429999999999991</v>
      </c>
      <c r="K29" s="14">
        <v>843</v>
      </c>
      <c r="L29" s="14">
        <v>7.8969996000000018</v>
      </c>
      <c r="M29" s="14"/>
      <c r="N29" s="14"/>
      <c r="O29" s="14"/>
      <c r="P29" s="14">
        <v>38.585000399999991</v>
      </c>
      <c r="Q29" s="14"/>
      <c r="R29" s="14"/>
      <c r="S29" s="14">
        <v>9.6899999999999977</v>
      </c>
      <c r="T29" s="14">
        <v>219.26799960000005</v>
      </c>
      <c r="U29" s="14">
        <v>94.980000000000018</v>
      </c>
      <c r="V29" s="14"/>
      <c r="W29" s="14">
        <v>843</v>
      </c>
      <c r="X29" s="14"/>
      <c r="Y29" s="14">
        <v>8.9900003999999996</v>
      </c>
      <c r="Z29" s="14"/>
      <c r="AA29" s="14">
        <v>7.4900003999999996</v>
      </c>
      <c r="AB29" s="14">
        <v>400.00800000000004</v>
      </c>
      <c r="AC29" s="14">
        <v>70.973000400000018</v>
      </c>
      <c r="AD29" s="14">
        <v>3396</v>
      </c>
      <c r="AE29" s="14">
        <v>277.00299959999995</v>
      </c>
      <c r="AF29" s="14"/>
      <c r="AG29" s="14">
        <v>237.42999960000006</v>
      </c>
      <c r="AH29" s="14">
        <v>692.96000040000001</v>
      </c>
      <c r="AI29" s="14">
        <v>2810.0000003999999</v>
      </c>
      <c r="AJ29" s="14"/>
      <c r="AK29" s="14"/>
      <c r="AL29" s="14"/>
      <c r="AM29" s="14"/>
      <c r="AN29" s="14">
        <f t="shared" si="0"/>
        <v>11950.647001200001</v>
      </c>
    </row>
    <row r="30" spans="2:40" x14ac:dyDescent="0.25">
      <c r="B30" s="12" t="s">
        <v>88</v>
      </c>
      <c r="C30" s="13" t="s">
        <v>89</v>
      </c>
      <c r="D30" s="14"/>
      <c r="E30" s="14"/>
      <c r="F30" s="14">
        <v>196.88199959999994</v>
      </c>
      <c r="G30" s="14">
        <v>452.44299959999995</v>
      </c>
      <c r="H30" s="14"/>
      <c r="I30" s="14"/>
      <c r="J30" s="14">
        <v>8.2850003999999995</v>
      </c>
      <c r="K30" s="14">
        <v>299.13999959999995</v>
      </c>
      <c r="L30" s="14">
        <v>1.62</v>
      </c>
      <c r="M30" s="14"/>
      <c r="N30" s="14"/>
      <c r="O30" s="14"/>
      <c r="P30" s="14">
        <v>27.221999999999998</v>
      </c>
      <c r="Q30" s="14"/>
      <c r="R30" s="14"/>
      <c r="S30" s="14">
        <v>0.99999960000000021</v>
      </c>
      <c r="T30" s="14">
        <v>127.81400040000001</v>
      </c>
      <c r="U30" s="14">
        <v>29.949000000000009</v>
      </c>
      <c r="V30" s="14"/>
      <c r="W30" s="14">
        <v>357.32099999999997</v>
      </c>
      <c r="X30" s="14"/>
      <c r="Y30" s="14"/>
      <c r="Z30" s="14"/>
      <c r="AA30" s="14"/>
      <c r="AB30" s="14">
        <v>38.510000399999996</v>
      </c>
      <c r="AC30" s="14">
        <v>23.850000000000005</v>
      </c>
      <c r="AD30" s="14">
        <v>1365.7899995999996</v>
      </c>
      <c r="AE30" s="14">
        <v>5.2299995999999993</v>
      </c>
      <c r="AF30" s="14"/>
      <c r="AG30" s="14">
        <v>54.999999599999995</v>
      </c>
      <c r="AH30" s="14">
        <v>488.39999999999992</v>
      </c>
      <c r="AI30" s="14">
        <v>273.42699959999993</v>
      </c>
      <c r="AJ30" s="14"/>
      <c r="AK30" s="14">
        <v>67.058000400000012</v>
      </c>
      <c r="AL30" s="14">
        <v>2.6799996000000004</v>
      </c>
      <c r="AM30" s="14"/>
      <c r="AN30" s="14">
        <f t="shared" si="0"/>
        <v>3821.6209979999994</v>
      </c>
    </row>
    <row r="31" spans="2:40" x14ac:dyDescent="0.25">
      <c r="B31" s="12" t="s">
        <v>90</v>
      </c>
      <c r="C31" s="13" t="s">
        <v>91</v>
      </c>
      <c r="D31" s="14"/>
      <c r="E31" s="14"/>
      <c r="F31" s="14">
        <v>112.45599960000003</v>
      </c>
      <c r="G31" s="14">
        <v>286.98800039999998</v>
      </c>
      <c r="H31" s="14"/>
      <c r="I31" s="14"/>
      <c r="J31" s="14">
        <v>6.9230003999999994</v>
      </c>
      <c r="K31" s="14">
        <v>223.58999999999995</v>
      </c>
      <c r="L31" s="14">
        <v>1.4799996000000002</v>
      </c>
      <c r="M31" s="14"/>
      <c r="N31" s="14"/>
      <c r="O31" s="14"/>
      <c r="P31" s="14">
        <v>22.422000000000008</v>
      </c>
      <c r="Q31" s="14"/>
      <c r="R31" s="14"/>
      <c r="S31" s="14"/>
      <c r="T31" s="14">
        <v>107.04600000000003</v>
      </c>
      <c r="U31" s="14">
        <v>30.948000000000004</v>
      </c>
      <c r="V31" s="14"/>
      <c r="W31" s="14">
        <v>306.1190004</v>
      </c>
      <c r="X31" s="14"/>
      <c r="Y31" s="14"/>
      <c r="Z31" s="14"/>
      <c r="AA31" s="14"/>
      <c r="AB31" s="14">
        <v>33.639999599999989</v>
      </c>
      <c r="AC31" s="14">
        <v>23.639999999999997</v>
      </c>
      <c r="AD31" s="14">
        <v>996.02000039999996</v>
      </c>
      <c r="AE31" s="14">
        <v>7.9899996</v>
      </c>
      <c r="AF31" s="14"/>
      <c r="AG31" s="14">
        <v>51.999999599999995</v>
      </c>
      <c r="AH31" s="14">
        <v>344.39999999999992</v>
      </c>
      <c r="AI31" s="14">
        <v>384.14300040000012</v>
      </c>
      <c r="AJ31" s="14"/>
      <c r="AK31" s="14">
        <v>56.673999599999981</v>
      </c>
      <c r="AL31" s="14">
        <v>0.20000040000000005</v>
      </c>
      <c r="AM31" s="14"/>
      <c r="AN31" s="14">
        <f t="shared" si="0"/>
        <v>2996.6790000000005</v>
      </c>
    </row>
    <row r="32" spans="2:40" x14ac:dyDescent="0.25">
      <c r="B32" s="12" t="s">
        <v>92</v>
      </c>
      <c r="C32" s="13" t="s">
        <v>93</v>
      </c>
      <c r="D32" s="14"/>
      <c r="E32" s="14"/>
      <c r="F32" s="14">
        <v>570.62199959999998</v>
      </c>
      <c r="G32" s="14">
        <v>941.1729995999998</v>
      </c>
      <c r="H32" s="14"/>
      <c r="I32" s="14">
        <v>18.030999599999998</v>
      </c>
      <c r="J32" s="14">
        <v>13.2729996</v>
      </c>
      <c r="K32" s="14">
        <v>716.55999960000008</v>
      </c>
      <c r="L32" s="14">
        <v>1.4499995999999999</v>
      </c>
      <c r="M32" s="14"/>
      <c r="N32" s="14"/>
      <c r="O32" s="14"/>
      <c r="P32" s="14">
        <v>27.879999600000005</v>
      </c>
      <c r="Q32" s="14"/>
      <c r="R32" s="14"/>
      <c r="S32" s="14">
        <v>15.219999600000001</v>
      </c>
      <c r="T32" s="14">
        <v>117.69500039999997</v>
      </c>
      <c r="U32" s="14">
        <v>74.967999599999999</v>
      </c>
      <c r="V32" s="14"/>
      <c r="W32" s="14">
        <v>821.90000039999995</v>
      </c>
      <c r="X32" s="14">
        <v>0.14099999999999999</v>
      </c>
      <c r="Y32" s="14"/>
      <c r="Z32" s="14"/>
      <c r="AA32" s="14"/>
      <c r="AB32" s="14">
        <v>111.39</v>
      </c>
      <c r="AC32" s="14">
        <v>52.23</v>
      </c>
      <c r="AD32" s="14">
        <v>2795.1399995999996</v>
      </c>
      <c r="AE32" s="14">
        <v>90.279999600000011</v>
      </c>
      <c r="AF32" s="14"/>
      <c r="AG32" s="14">
        <v>107.48000039999999</v>
      </c>
      <c r="AH32" s="14">
        <v>290.39999999999992</v>
      </c>
      <c r="AI32" s="14">
        <v>1364.2179996000002</v>
      </c>
      <c r="AJ32" s="14"/>
      <c r="AK32" s="14">
        <v>53.453000400000015</v>
      </c>
      <c r="AL32" s="14">
        <v>4.119999599999999</v>
      </c>
      <c r="AM32" s="14"/>
      <c r="AN32" s="14">
        <f t="shared" si="0"/>
        <v>8187.6239963999988</v>
      </c>
    </row>
    <row r="33" spans="2:40" x14ac:dyDescent="0.25">
      <c r="B33" s="12" t="s">
        <v>94</v>
      </c>
      <c r="C33" s="13" t="s">
        <v>95</v>
      </c>
      <c r="D33" s="14"/>
      <c r="E33" s="14"/>
      <c r="F33" s="14"/>
      <c r="G33" s="14">
        <v>146.67999960000003</v>
      </c>
      <c r="H33" s="14"/>
      <c r="I33" s="14"/>
      <c r="J33" s="14">
        <v>1.8699996000000005</v>
      </c>
      <c r="K33" s="14">
        <v>180</v>
      </c>
      <c r="L33" s="14">
        <v>0.18000000000000005</v>
      </c>
      <c r="M33" s="14"/>
      <c r="N33" s="14"/>
      <c r="O33" s="14"/>
      <c r="P33" s="14">
        <v>9.3899999999999988</v>
      </c>
      <c r="Q33" s="14"/>
      <c r="R33" s="14"/>
      <c r="S33" s="14"/>
      <c r="T33" s="14">
        <v>48.830000399999989</v>
      </c>
      <c r="U33" s="14">
        <v>5.31</v>
      </c>
      <c r="V33" s="14"/>
      <c r="W33" s="14">
        <v>109.86999959999999</v>
      </c>
      <c r="X33" s="14"/>
      <c r="Y33" s="14"/>
      <c r="Z33" s="14"/>
      <c r="AA33" s="14"/>
      <c r="AB33" s="14">
        <v>15.909999599999997</v>
      </c>
      <c r="AC33" s="14">
        <v>14.139999600000001</v>
      </c>
      <c r="AD33" s="14">
        <v>175.83</v>
      </c>
      <c r="AE33" s="14">
        <v>32.69000040000001</v>
      </c>
      <c r="AF33" s="14"/>
      <c r="AG33" s="14"/>
      <c r="AH33" s="14">
        <v>960</v>
      </c>
      <c r="AI33" s="14">
        <v>1059.8199995999998</v>
      </c>
      <c r="AJ33" s="14">
        <v>13.149999600000003</v>
      </c>
      <c r="AK33" s="14">
        <v>19.449999599999998</v>
      </c>
      <c r="AL33" s="14"/>
      <c r="AM33" s="14"/>
      <c r="AN33" s="14">
        <f t="shared" si="0"/>
        <v>2793.1199976000003</v>
      </c>
    </row>
    <row r="34" spans="2:40" x14ac:dyDescent="0.25">
      <c r="B34" s="12" t="s">
        <v>96</v>
      </c>
      <c r="C34" s="13" t="s">
        <v>97</v>
      </c>
      <c r="D34" s="14"/>
      <c r="E34" s="14"/>
      <c r="F34" s="14">
        <v>204.47999999999993</v>
      </c>
      <c r="G34" s="14">
        <v>545.37999960000002</v>
      </c>
      <c r="H34" s="14"/>
      <c r="I34" s="14">
        <v>24.66</v>
      </c>
      <c r="J34" s="14">
        <v>2.2100003999999998</v>
      </c>
      <c r="K34" s="14">
        <v>310.13000039999997</v>
      </c>
      <c r="L34" s="14">
        <v>0.9900000000000001</v>
      </c>
      <c r="M34" s="14"/>
      <c r="N34" s="14"/>
      <c r="O34" s="14"/>
      <c r="P34" s="14">
        <v>12.050000400000004</v>
      </c>
      <c r="Q34" s="14"/>
      <c r="R34" s="14"/>
      <c r="S34" s="14">
        <v>138.81999960000005</v>
      </c>
      <c r="T34" s="14">
        <v>69.219999600000008</v>
      </c>
      <c r="U34" s="14">
        <v>34.05999959999999</v>
      </c>
      <c r="V34" s="14"/>
      <c r="W34" s="14">
        <v>402.03999960000004</v>
      </c>
      <c r="X34" s="14"/>
      <c r="Y34" s="14"/>
      <c r="Z34" s="14"/>
      <c r="AA34" s="14"/>
      <c r="AB34" s="14">
        <v>23.810000399999996</v>
      </c>
      <c r="AC34" s="14">
        <v>17.960000400000002</v>
      </c>
      <c r="AD34" s="14">
        <v>1377.7599996000001</v>
      </c>
      <c r="AE34" s="14">
        <v>81.080000399999975</v>
      </c>
      <c r="AF34" s="14"/>
      <c r="AG34" s="14">
        <v>45.900000000000006</v>
      </c>
      <c r="AH34" s="14">
        <v>103.80000000000003</v>
      </c>
      <c r="AI34" s="14">
        <v>651.57000000000005</v>
      </c>
      <c r="AJ34" s="14"/>
      <c r="AK34" s="14">
        <v>29.520000000000007</v>
      </c>
      <c r="AL34" s="14">
        <v>1.2399996</v>
      </c>
      <c r="AM34" s="14"/>
      <c r="AN34" s="14">
        <f t="shared" si="0"/>
        <v>4076.6799996000004</v>
      </c>
    </row>
    <row r="35" spans="2:40" x14ac:dyDescent="0.25">
      <c r="B35" s="12" t="s">
        <v>98</v>
      </c>
      <c r="C35" s="13" t="s">
        <v>99</v>
      </c>
      <c r="D35" s="14"/>
      <c r="E35" s="14"/>
      <c r="F35" s="14">
        <v>226.67499960000001</v>
      </c>
      <c r="G35" s="14">
        <v>999.48200039999995</v>
      </c>
      <c r="H35" s="14"/>
      <c r="I35" s="14"/>
      <c r="J35" s="14">
        <v>33.419000400000002</v>
      </c>
      <c r="K35" s="14">
        <v>838.20000000000016</v>
      </c>
      <c r="L35" s="14">
        <v>9.039999599999998</v>
      </c>
      <c r="M35" s="14"/>
      <c r="N35" s="14"/>
      <c r="O35" s="14"/>
      <c r="P35" s="14">
        <v>99.503000400000005</v>
      </c>
      <c r="Q35" s="14"/>
      <c r="R35" s="14"/>
      <c r="S35" s="14"/>
      <c r="T35" s="14">
        <v>486.95900040000009</v>
      </c>
      <c r="U35" s="14">
        <v>81.512000399999991</v>
      </c>
      <c r="V35" s="14"/>
      <c r="W35" s="14">
        <v>897.57699960000025</v>
      </c>
      <c r="X35" s="14"/>
      <c r="Y35" s="14"/>
      <c r="Z35" s="14"/>
      <c r="AA35" s="14"/>
      <c r="AB35" s="14">
        <v>161.60999999999999</v>
      </c>
      <c r="AC35" s="14">
        <v>73.599999600000018</v>
      </c>
      <c r="AD35" s="14">
        <v>3561.5900004000009</v>
      </c>
      <c r="AE35" s="14">
        <v>72.650000399999982</v>
      </c>
      <c r="AF35" s="14"/>
      <c r="AG35" s="14">
        <v>180</v>
      </c>
      <c r="AH35" s="14">
        <v>287.39999999999992</v>
      </c>
      <c r="AI35" s="14">
        <v>951.24999960000025</v>
      </c>
      <c r="AJ35" s="14"/>
      <c r="AK35" s="14">
        <v>253.38000000000002</v>
      </c>
      <c r="AL35" s="14">
        <v>6.7400003999999996</v>
      </c>
      <c r="AM35" s="14"/>
      <c r="AN35" s="14">
        <f t="shared" si="0"/>
        <v>9220.5870011999996</v>
      </c>
    </row>
    <row r="36" spans="2:40" x14ac:dyDescent="0.25">
      <c r="B36" s="12" t="s">
        <v>100</v>
      </c>
      <c r="C36" s="13" t="s">
        <v>101</v>
      </c>
      <c r="D36" s="14"/>
      <c r="E36" s="14"/>
      <c r="F36" s="14">
        <v>30.444999599999992</v>
      </c>
      <c r="G36" s="14">
        <v>309.10500000000002</v>
      </c>
      <c r="H36" s="14"/>
      <c r="I36" s="14">
        <v>40.539999600000009</v>
      </c>
      <c r="J36" s="14">
        <v>3.665999999999999</v>
      </c>
      <c r="K36" s="14">
        <v>158.27000039999996</v>
      </c>
      <c r="L36" s="14">
        <v>1.1499995999999999</v>
      </c>
      <c r="M36" s="14"/>
      <c r="N36" s="14"/>
      <c r="O36" s="14"/>
      <c r="P36" s="14">
        <v>9.3659999999999997</v>
      </c>
      <c r="Q36" s="14"/>
      <c r="R36" s="14"/>
      <c r="S36" s="14"/>
      <c r="T36" s="14">
        <v>50.534000399999996</v>
      </c>
      <c r="U36" s="14">
        <v>43.701999600000015</v>
      </c>
      <c r="V36" s="14"/>
      <c r="W36" s="14">
        <v>261.36800040000008</v>
      </c>
      <c r="X36" s="14">
        <v>3.9995999999999999E-3</v>
      </c>
      <c r="Y36" s="14"/>
      <c r="Z36" s="14"/>
      <c r="AA36" s="14"/>
      <c r="AB36" s="14">
        <v>29.300000399999991</v>
      </c>
      <c r="AC36" s="14">
        <v>17.91</v>
      </c>
      <c r="AD36" s="14">
        <v>759.92000040000005</v>
      </c>
      <c r="AE36" s="14">
        <v>1.8099995999999996</v>
      </c>
      <c r="AF36" s="14"/>
      <c r="AG36" s="14">
        <v>40.566000000000003</v>
      </c>
      <c r="AH36" s="14">
        <v>110.40000000000002</v>
      </c>
      <c r="AI36" s="14">
        <v>316.79199960000005</v>
      </c>
      <c r="AJ36" s="14"/>
      <c r="AK36" s="14">
        <v>26.699000400000006</v>
      </c>
      <c r="AL36" s="14"/>
      <c r="AM36" s="14"/>
      <c r="AN36" s="14">
        <f t="shared" si="0"/>
        <v>2211.5469996000002</v>
      </c>
    </row>
    <row r="37" spans="2:40" x14ac:dyDescent="0.25">
      <c r="B37" s="12" t="s">
        <v>102</v>
      </c>
      <c r="C37" s="13" t="s">
        <v>103</v>
      </c>
      <c r="D37" s="14">
        <v>50.000000400000005</v>
      </c>
      <c r="E37" s="14"/>
      <c r="F37" s="14">
        <v>90</v>
      </c>
      <c r="G37" s="14">
        <v>600</v>
      </c>
      <c r="H37" s="14"/>
      <c r="I37" s="14">
        <v>90</v>
      </c>
      <c r="J37" s="14"/>
      <c r="K37" s="14">
        <v>309.99999959999997</v>
      </c>
      <c r="L37" s="14"/>
      <c r="M37" s="14"/>
      <c r="N37" s="14"/>
      <c r="O37" s="14"/>
      <c r="P37" s="14">
        <v>15</v>
      </c>
      <c r="Q37" s="14">
        <v>5.0000004000000011</v>
      </c>
      <c r="R37" s="14"/>
      <c r="S37" s="14">
        <v>80.000000400000005</v>
      </c>
      <c r="T37" s="14">
        <v>150</v>
      </c>
      <c r="U37" s="14">
        <v>20.000000400000001</v>
      </c>
      <c r="V37" s="14"/>
      <c r="W37" s="14">
        <v>300</v>
      </c>
      <c r="X37" s="14"/>
      <c r="Y37" s="14"/>
      <c r="Z37" s="14"/>
      <c r="AA37" s="14"/>
      <c r="AB37" s="14">
        <v>129.99999959999997</v>
      </c>
      <c r="AC37" s="14">
        <v>30</v>
      </c>
      <c r="AD37" s="14">
        <v>1500</v>
      </c>
      <c r="AE37" s="14">
        <v>129.99999959999997</v>
      </c>
      <c r="AF37" s="14"/>
      <c r="AG37" s="14">
        <v>69.999999599999995</v>
      </c>
      <c r="AH37" s="14">
        <v>84.999999599999995</v>
      </c>
      <c r="AI37" s="14">
        <v>1650</v>
      </c>
      <c r="AJ37" s="14"/>
      <c r="AK37" s="14">
        <v>80.000000400000005</v>
      </c>
      <c r="AL37" s="14"/>
      <c r="AM37" s="14">
        <v>450</v>
      </c>
      <c r="AN37" s="14">
        <f t="shared" si="0"/>
        <v>5835.0000000000009</v>
      </c>
    </row>
    <row r="38" spans="2:40" x14ac:dyDescent="0.25">
      <c r="B38" s="12" t="s">
        <v>104</v>
      </c>
      <c r="C38" s="13" t="s">
        <v>105</v>
      </c>
      <c r="D38" s="14"/>
      <c r="E38" s="14"/>
      <c r="F38" s="14">
        <v>85.980000000000018</v>
      </c>
      <c r="G38" s="14">
        <v>1118.3300004</v>
      </c>
      <c r="H38" s="14"/>
      <c r="I38" s="14"/>
      <c r="J38" s="14">
        <v>8.4899999999999984</v>
      </c>
      <c r="K38" s="14">
        <v>784.5300000000002</v>
      </c>
      <c r="L38" s="14">
        <v>3.3800004000000006</v>
      </c>
      <c r="M38" s="14"/>
      <c r="N38" s="14"/>
      <c r="O38" s="14"/>
      <c r="P38" s="14">
        <v>39.290000399999997</v>
      </c>
      <c r="Q38" s="14"/>
      <c r="R38" s="14"/>
      <c r="S38" s="14"/>
      <c r="T38" s="14">
        <v>261.92999999999995</v>
      </c>
      <c r="U38" s="14">
        <v>46.070000399999998</v>
      </c>
      <c r="V38" s="14"/>
      <c r="W38" s="14">
        <v>538.1099999999999</v>
      </c>
      <c r="X38" s="14">
        <v>19.1300004</v>
      </c>
      <c r="Y38" s="14"/>
      <c r="Z38" s="14"/>
      <c r="AA38" s="14"/>
      <c r="AB38" s="14">
        <v>106.53999959999997</v>
      </c>
      <c r="AC38" s="14">
        <v>63.650000399999982</v>
      </c>
      <c r="AD38" s="14">
        <v>2030.1500004</v>
      </c>
      <c r="AE38" s="14">
        <v>158.6499996</v>
      </c>
      <c r="AF38" s="14"/>
      <c r="AG38" s="14">
        <v>222.42</v>
      </c>
      <c r="AH38" s="14">
        <v>25.200000000000006</v>
      </c>
      <c r="AI38" s="14">
        <v>8692.02</v>
      </c>
      <c r="AJ38" s="14">
        <v>145.73000039999999</v>
      </c>
      <c r="AK38" s="14">
        <v>96.039999599999973</v>
      </c>
      <c r="AL38" s="14">
        <v>8.7500004000000011</v>
      </c>
      <c r="AM38" s="14"/>
      <c r="AN38" s="14">
        <f t="shared" si="0"/>
        <v>14454.3900024</v>
      </c>
    </row>
    <row r="39" spans="2:40" x14ac:dyDescent="0.25">
      <c r="B39" s="12" t="s">
        <v>106</v>
      </c>
      <c r="C39" s="13" t="s">
        <v>107</v>
      </c>
      <c r="D39" s="14"/>
      <c r="E39" s="14"/>
      <c r="F39" s="14">
        <v>404.34699960000006</v>
      </c>
      <c r="G39" s="14">
        <v>818.62400039999977</v>
      </c>
      <c r="H39" s="14"/>
      <c r="I39" s="14">
        <v>14.199999599999996</v>
      </c>
      <c r="J39" s="14">
        <v>23.397000000000006</v>
      </c>
      <c r="K39" s="14">
        <v>534.87</v>
      </c>
      <c r="L39" s="14">
        <v>3.3299999999999996</v>
      </c>
      <c r="M39" s="14"/>
      <c r="N39" s="14"/>
      <c r="O39" s="14"/>
      <c r="P39" s="14">
        <v>47.375999999999998</v>
      </c>
      <c r="Q39" s="14"/>
      <c r="R39" s="14"/>
      <c r="S39" s="14"/>
      <c r="T39" s="14">
        <v>226.69800000000006</v>
      </c>
      <c r="U39" s="14">
        <v>187.91900039999999</v>
      </c>
      <c r="V39" s="14"/>
      <c r="W39" s="14">
        <v>694.2609996000001</v>
      </c>
      <c r="X39" s="14">
        <v>1.4999999999999998E-2</v>
      </c>
      <c r="Y39" s="14"/>
      <c r="Z39" s="14"/>
      <c r="AA39" s="14"/>
      <c r="AB39" s="14">
        <v>101.34999960000003</v>
      </c>
      <c r="AC39" s="14">
        <v>41.859999600000002</v>
      </c>
      <c r="AD39" s="14">
        <v>2486.0000003999999</v>
      </c>
      <c r="AE39" s="14">
        <v>192.33</v>
      </c>
      <c r="AF39" s="14"/>
      <c r="AG39" s="14">
        <v>107.48000039999999</v>
      </c>
      <c r="AH39" s="14">
        <v>142.19999999999996</v>
      </c>
      <c r="AI39" s="14">
        <v>746.48400000000004</v>
      </c>
      <c r="AJ39" s="14"/>
      <c r="AK39" s="14">
        <v>104.66600040000002</v>
      </c>
      <c r="AL39" s="14">
        <v>9.1599996000000008</v>
      </c>
      <c r="AM39" s="14"/>
      <c r="AN39" s="14">
        <f t="shared" si="0"/>
        <v>6886.5669995999997</v>
      </c>
    </row>
    <row r="40" spans="2:40" x14ac:dyDescent="0.25">
      <c r="B40" s="12" t="s">
        <v>108</v>
      </c>
      <c r="C40" s="13" t="s">
        <v>109</v>
      </c>
      <c r="D40" s="14">
        <v>2949.9999996000001</v>
      </c>
      <c r="E40" s="14">
        <v>20.000000400000001</v>
      </c>
      <c r="F40" s="14">
        <v>2199.9999996000001</v>
      </c>
      <c r="G40" s="14">
        <v>1149.9999996000004</v>
      </c>
      <c r="H40" s="14">
        <v>99.999999599999967</v>
      </c>
      <c r="I40" s="14">
        <v>600</v>
      </c>
      <c r="J40" s="14"/>
      <c r="K40" s="14">
        <v>609.99999960000002</v>
      </c>
      <c r="L40" s="14"/>
      <c r="M40" s="14">
        <v>69.999999599999995</v>
      </c>
      <c r="N40" s="14"/>
      <c r="O40" s="14"/>
      <c r="P40" s="14">
        <v>39.999999600000002</v>
      </c>
      <c r="Q40" s="14">
        <v>9.9999995999999971</v>
      </c>
      <c r="R40" s="14"/>
      <c r="S40" s="14">
        <v>800.00000039999975</v>
      </c>
      <c r="T40" s="14">
        <v>105</v>
      </c>
      <c r="U40" s="14">
        <v>69.999999599999995</v>
      </c>
      <c r="V40" s="14"/>
      <c r="W40" s="14">
        <v>740.00000039999986</v>
      </c>
      <c r="X40" s="14"/>
      <c r="Y40" s="14"/>
      <c r="Z40" s="14"/>
      <c r="AA40" s="14"/>
      <c r="AB40" s="14">
        <v>425.00000040000003</v>
      </c>
      <c r="AC40" s="14">
        <v>48</v>
      </c>
      <c r="AD40" s="14">
        <v>2349.9999996000001</v>
      </c>
      <c r="AE40" s="14">
        <v>240</v>
      </c>
      <c r="AF40" s="14"/>
      <c r="AG40" s="14">
        <v>240</v>
      </c>
      <c r="AH40" s="14">
        <v>470.00000040000003</v>
      </c>
      <c r="AI40" s="14">
        <v>3390</v>
      </c>
      <c r="AJ40" s="14"/>
      <c r="AK40" s="14">
        <v>210</v>
      </c>
      <c r="AL40" s="14"/>
      <c r="AM40" s="14"/>
      <c r="AN40" s="14">
        <f t="shared" si="0"/>
        <v>16837.999997999999</v>
      </c>
    </row>
    <row r="41" spans="2:40" x14ac:dyDescent="0.25">
      <c r="B41" s="12" t="s">
        <v>110</v>
      </c>
      <c r="C41" s="13" t="s">
        <v>111</v>
      </c>
      <c r="D41" s="14"/>
      <c r="E41" s="14"/>
      <c r="F41" s="14">
        <v>203.61099960000001</v>
      </c>
      <c r="G41" s="14">
        <v>566.47799999999995</v>
      </c>
      <c r="H41" s="14"/>
      <c r="I41" s="14"/>
      <c r="J41" s="14">
        <v>17.190999599999994</v>
      </c>
      <c r="K41" s="14">
        <v>2.0000399999999998E-2</v>
      </c>
      <c r="L41" s="14">
        <v>2.0799995999999994</v>
      </c>
      <c r="M41" s="14"/>
      <c r="N41" s="14"/>
      <c r="O41" s="14"/>
      <c r="P41" s="14">
        <v>28.533999599999991</v>
      </c>
      <c r="Q41" s="14"/>
      <c r="R41" s="14"/>
      <c r="S41" s="14"/>
      <c r="T41" s="14">
        <v>163.0179996</v>
      </c>
      <c r="U41" s="14">
        <v>94.830999600000027</v>
      </c>
      <c r="V41" s="14">
        <v>0.15</v>
      </c>
      <c r="W41" s="14">
        <v>0.92300039999999983</v>
      </c>
      <c r="X41" s="14">
        <v>1126.2879995999997</v>
      </c>
      <c r="Y41" s="14"/>
      <c r="Z41" s="14"/>
      <c r="AA41" s="14"/>
      <c r="AB41" s="14">
        <v>74.060000400000021</v>
      </c>
      <c r="AC41" s="14">
        <v>39.639999599999989</v>
      </c>
      <c r="AD41" s="14">
        <v>2103.36</v>
      </c>
      <c r="AE41" s="14">
        <v>173.57000039999994</v>
      </c>
      <c r="AF41" s="14"/>
      <c r="AG41" s="14">
        <v>147.78200040000002</v>
      </c>
      <c r="AH41" s="14">
        <v>279</v>
      </c>
      <c r="AI41" s="14">
        <v>829.34000040000001</v>
      </c>
      <c r="AJ41" s="14"/>
      <c r="AK41" s="14">
        <v>82.497999600000014</v>
      </c>
      <c r="AL41" s="14"/>
      <c r="AM41" s="14"/>
      <c r="AN41" s="14">
        <f t="shared" si="0"/>
        <v>5932.3739987999998</v>
      </c>
    </row>
    <row r="42" spans="2:40" x14ac:dyDescent="0.25">
      <c r="B42" s="12" t="s">
        <v>112</v>
      </c>
      <c r="C42" s="13" t="s">
        <v>113</v>
      </c>
      <c r="D42" s="14"/>
      <c r="E42" s="14"/>
      <c r="F42" s="14">
        <v>245.55000000000004</v>
      </c>
      <c r="G42" s="14">
        <v>1207.44</v>
      </c>
      <c r="H42" s="14"/>
      <c r="I42" s="14">
        <v>33.680000400000004</v>
      </c>
      <c r="J42" s="14">
        <v>4.2399996</v>
      </c>
      <c r="K42" s="14">
        <v>523.20000000000016</v>
      </c>
      <c r="L42" s="14">
        <v>1.2999995999999998</v>
      </c>
      <c r="M42" s="14"/>
      <c r="N42" s="14"/>
      <c r="O42" s="14"/>
      <c r="P42" s="14">
        <v>38.0600004</v>
      </c>
      <c r="Q42" s="14"/>
      <c r="R42" s="14"/>
      <c r="S42" s="14">
        <v>160.9700004</v>
      </c>
      <c r="T42" s="14">
        <v>84.09</v>
      </c>
      <c r="U42" s="14">
        <v>19.310000399999996</v>
      </c>
      <c r="V42" s="14"/>
      <c r="W42" s="14">
        <v>524.5299996</v>
      </c>
      <c r="X42" s="14">
        <v>581.01999959999989</v>
      </c>
      <c r="Y42" s="14"/>
      <c r="Z42" s="14"/>
      <c r="AA42" s="14"/>
      <c r="AB42" s="14">
        <v>103.5200004</v>
      </c>
      <c r="AC42" s="14">
        <v>73.389999599999996</v>
      </c>
      <c r="AD42" s="14">
        <v>2069.0400000000004</v>
      </c>
      <c r="AE42" s="14">
        <v>619.5</v>
      </c>
      <c r="AF42" s="14"/>
      <c r="AG42" s="14">
        <v>153.75</v>
      </c>
      <c r="AH42" s="14">
        <v>1610.4000000000003</v>
      </c>
      <c r="AI42" s="14">
        <v>3901.9700003999992</v>
      </c>
      <c r="AJ42" s="14"/>
      <c r="AK42" s="14">
        <v>111.18</v>
      </c>
      <c r="AL42" s="14">
        <v>2.1599999999999997</v>
      </c>
      <c r="AM42" s="14"/>
      <c r="AN42" s="14">
        <f t="shared" si="0"/>
        <v>12068.3000004</v>
      </c>
    </row>
    <row r="43" spans="2:40" x14ac:dyDescent="0.25">
      <c r="B43" s="12" t="s">
        <v>114</v>
      </c>
      <c r="C43" s="13" t="s">
        <v>115</v>
      </c>
      <c r="D43" s="14"/>
      <c r="E43" s="14"/>
      <c r="F43" s="14">
        <v>38.639999999999993</v>
      </c>
      <c r="G43" s="14">
        <v>512.5299996</v>
      </c>
      <c r="H43" s="14"/>
      <c r="I43" s="14"/>
      <c r="J43" s="14">
        <v>4.8600000000000021</v>
      </c>
      <c r="K43" s="14">
        <v>354.23000040000011</v>
      </c>
      <c r="L43" s="14">
        <v>2.1699996000000001</v>
      </c>
      <c r="M43" s="14"/>
      <c r="N43" s="14"/>
      <c r="O43" s="14"/>
      <c r="P43" s="14">
        <v>23.040000000000006</v>
      </c>
      <c r="Q43" s="14"/>
      <c r="R43" s="14"/>
      <c r="S43" s="14"/>
      <c r="T43" s="14">
        <v>131.16999960000001</v>
      </c>
      <c r="U43" s="14">
        <v>0.99999960000000021</v>
      </c>
      <c r="V43" s="14"/>
      <c r="W43" s="14">
        <v>359.64999959999994</v>
      </c>
      <c r="X43" s="14"/>
      <c r="Y43" s="14"/>
      <c r="Z43" s="14"/>
      <c r="AA43" s="14"/>
      <c r="AB43" s="14">
        <v>38.9900004</v>
      </c>
      <c r="AC43" s="14">
        <v>24.549999599999992</v>
      </c>
      <c r="AD43" s="14">
        <v>1700.6700000000003</v>
      </c>
      <c r="AE43" s="14">
        <v>7.5900000000000007</v>
      </c>
      <c r="AF43" s="14"/>
      <c r="AG43" s="14">
        <v>56.099999999999987</v>
      </c>
      <c r="AH43" s="14">
        <v>122.40000000000002</v>
      </c>
      <c r="AI43" s="14">
        <v>479.79999960000009</v>
      </c>
      <c r="AJ43" s="14"/>
      <c r="AK43" s="14">
        <v>58.41</v>
      </c>
      <c r="AL43" s="14">
        <v>0.7200000000000002</v>
      </c>
      <c r="AM43" s="14"/>
      <c r="AN43" s="14">
        <f t="shared" si="0"/>
        <v>3916.5199980000002</v>
      </c>
    </row>
    <row r="44" spans="2:40" x14ac:dyDescent="0.25">
      <c r="B44" s="12" t="s">
        <v>116</v>
      </c>
      <c r="C44" s="13" t="s">
        <v>117</v>
      </c>
      <c r="D44" s="14"/>
      <c r="E44" s="14"/>
      <c r="F44" s="14">
        <v>1638.7299996000002</v>
      </c>
      <c r="G44" s="14">
        <v>3819.6099995999994</v>
      </c>
      <c r="H44" s="14"/>
      <c r="I44" s="14">
        <v>4.29</v>
      </c>
      <c r="J44" s="14">
        <v>51.429999600000002</v>
      </c>
      <c r="K44" s="14">
        <v>1942.3599996</v>
      </c>
      <c r="L44" s="14">
        <v>13.590000000000002</v>
      </c>
      <c r="M44" s="14"/>
      <c r="N44" s="14"/>
      <c r="O44" s="14"/>
      <c r="P44" s="14">
        <v>199.02000000000007</v>
      </c>
      <c r="Q44" s="14"/>
      <c r="R44" s="14"/>
      <c r="S44" s="14">
        <v>27.980000399999998</v>
      </c>
      <c r="T44" s="14">
        <v>1195.1699999999998</v>
      </c>
      <c r="U44" s="14">
        <v>119.3000004</v>
      </c>
      <c r="V44" s="14">
        <v>5.9900004000000004</v>
      </c>
      <c r="W44" s="14">
        <v>1984.3499999999997</v>
      </c>
      <c r="X44" s="14">
        <v>1974.6800004000004</v>
      </c>
      <c r="Y44" s="14"/>
      <c r="Z44" s="14"/>
      <c r="AA44" s="14"/>
      <c r="AB44" s="14">
        <v>454.59</v>
      </c>
      <c r="AC44" s="14">
        <v>312.51</v>
      </c>
      <c r="AD44" s="14">
        <v>10012.8699996</v>
      </c>
      <c r="AE44" s="14">
        <v>1390.17</v>
      </c>
      <c r="AF44" s="14"/>
      <c r="AG44" s="14">
        <v>345.48999959999992</v>
      </c>
      <c r="AH44" s="14">
        <v>3000</v>
      </c>
      <c r="AI44" s="14">
        <v>23207.690000400005</v>
      </c>
      <c r="AJ44" s="14">
        <v>373.89999959999994</v>
      </c>
      <c r="AK44" s="14">
        <v>464.51999999999992</v>
      </c>
      <c r="AL44" s="14">
        <v>13.260000000000003</v>
      </c>
      <c r="AM44" s="14"/>
      <c r="AN44" s="14">
        <f t="shared" si="0"/>
        <v>52551.499999200001</v>
      </c>
    </row>
    <row r="45" spans="2:40" x14ac:dyDescent="0.25">
      <c r="B45" s="12" t="s">
        <v>118</v>
      </c>
      <c r="C45" s="13" t="s">
        <v>119</v>
      </c>
      <c r="D45" s="14">
        <v>189.99999959999994</v>
      </c>
      <c r="E45" s="14"/>
      <c r="F45" s="14">
        <v>249.99999959999994</v>
      </c>
      <c r="G45" s="14">
        <v>429.99999959999997</v>
      </c>
      <c r="H45" s="14"/>
      <c r="I45" s="14">
        <v>24.999999599999999</v>
      </c>
      <c r="J45" s="14"/>
      <c r="K45" s="14">
        <v>300</v>
      </c>
      <c r="L45" s="14"/>
      <c r="M45" s="14">
        <v>15</v>
      </c>
      <c r="N45" s="14"/>
      <c r="O45" s="14"/>
      <c r="P45" s="14">
        <v>5.0000004000000011</v>
      </c>
      <c r="Q45" s="14"/>
      <c r="R45" s="14"/>
      <c r="S45" s="14">
        <v>15</v>
      </c>
      <c r="T45" s="14">
        <v>9.9999995999999971</v>
      </c>
      <c r="U45" s="14">
        <v>50.000000400000005</v>
      </c>
      <c r="V45" s="14"/>
      <c r="W45" s="14">
        <v>339.99999959999997</v>
      </c>
      <c r="X45" s="14"/>
      <c r="Y45" s="14"/>
      <c r="Z45" s="14"/>
      <c r="AA45" s="14"/>
      <c r="AB45" s="14">
        <v>165</v>
      </c>
      <c r="AC45" s="14">
        <v>20.000000400000001</v>
      </c>
      <c r="AD45" s="14">
        <v>1299.9999996000004</v>
      </c>
      <c r="AE45" s="14">
        <v>129.99999959999997</v>
      </c>
      <c r="AF45" s="14"/>
      <c r="AG45" s="14">
        <v>180</v>
      </c>
      <c r="AH45" s="14">
        <v>225</v>
      </c>
      <c r="AI45" s="14">
        <v>1125</v>
      </c>
      <c r="AJ45" s="14"/>
      <c r="AK45" s="14">
        <v>75</v>
      </c>
      <c r="AL45" s="14"/>
      <c r="AM45" s="14"/>
      <c r="AN45" s="14">
        <f t="shared" si="0"/>
        <v>4849.9999980000011</v>
      </c>
    </row>
    <row r="46" spans="2:40" x14ac:dyDescent="0.25">
      <c r="B46" s="12" t="s">
        <v>120</v>
      </c>
      <c r="C46" s="13" t="s">
        <v>121</v>
      </c>
      <c r="D46" s="14"/>
      <c r="E46" s="14"/>
      <c r="F46" s="14">
        <v>96.800000400000002</v>
      </c>
      <c r="G46" s="14">
        <v>522.4700004</v>
      </c>
      <c r="H46" s="14"/>
      <c r="I46" s="14"/>
      <c r="J46" s="14">
        <v>2.7699995999999998</v>
      </c>
      <c r="K46" s="14">
        <v>318.71000039999996</v>
      </c>
      <c r="L46" s="14">
        <v>1.1399999999999999</v>
      </c>
      <c r="M46" s="14"/>
      <c r="N46" s="14"/>
      <c r="O46" s="14"/>
      <c r="P46" s="14">
        <v>12.1299996</v>
      </c>
      <c r="Q46" s="14"/>
      <c r="R46" s="14"/>
      <c r="S46" s="14"/>
      <c r="T46" s="14">
        <v>80.760000000000034</v>
      </c>
      <c r="U46" s="14">
        <v>51.540000000000013</v>
      </c>
      <c r="V46" s="14"/>
      <c r="W46" s="14">
        <v>348.41000040000011</v>
      </c>
      <c r="X46" s="14">
        <v>6.9999599999999995E-2</v>
      </c>
      <c r="Y46" s="14"/>
      <c r="Z46" s="14"/>
      <c r="AA46" s="14"/>
      <c r="AB46" s="14">
        <v>31.319999999999997</v>
      </c>
      <c r="AC46" s="14">
        <v>17.669999999999998</v>
      </c>
      <c r="AD46" s="14">
        <v>1669.9200000000003</v>
      </c>
      <c r="AE46" s="14">
        <v>13.160000400000001</v>
      </c>
      <c r="AF46" s="14"/>
      <c r="AG46" s="14">
        <v>66</v>
      </c>
      <c r="AH46" s="14">
        <v>295.2</v>
      </c>
      <c r="AI46" s="14">
        <v>513.03</v>
      </c>
      <c r="AJ46" s="14"/>
      <c r="AK46" s="14">
        <v>40.329999600000008</v>
      </c>
      <c r="AL46" s="14">
        <v>0.39999960000000007</v>
      </c>
      <c r="AM46" s="14"/>
      <c r="AN46" s="14">
        <f t="shared" si="0"/>
        <v>4081.83</v>
      </c>
    </row>
    <row r="47" spans="2:40" x14ac:dyDescent="0.25">
      <c r="B47" s="12" t="s">
        <v>122</v>
      </c>
      <c r="C47" s="13" t="s">
        <v>123</v>
      </c>
      <c r="D47" s="14">
        <v>11000.000000399996</v>
      </c>
      <c r="E47" s="14">
        <v>249.99999959999994</v>
      </c>
      <c r="F47" s="14">
        <v>8900.0000003999994</v>
      </c>
      <c r="G47" s="14">
        <v>12099.999999600004</v>
      </c>
      <c r="H47" s="14">
        <v>800.00000039999975</v>
      </c>
      <c r="I47" s="14">
        <v>1899.9999996000004</v>
      </c>
      <c r="J47" s="14"/>
      <c r="K47" s="14">
        <v>6999.9999996000006</v>
      </c>
      <c r="L47" s="14"/>
      <c r="M47" s="14">
        <v>144.99999959999997</v>
      </c>
      <c r="N47" s="14">
        <v>174.99999959999994</v>
      </c>
      <c r="O47" s="14">
        <v>9.9999995999999971</v>
      </c>
      <c r="P47" s="14">
        <v>219.99999959999994</v>
      </c>
      <c r="Q47" s="14">
        <v>144.99999959999997</v>
      </c>
      <c r="R47" s="14"/>
      <c r="S47" s="14">
        <v>2700</v>
      </c>
      <c r="T47" s="14">
        <v>339.99999959999997</v>
      </c>
      <c r="U47" s="14">
        <v>849.99999960000025</v>
      </c>
      <c r="V47" s="14"/>
      <c r="W47" s="14">
        <v>7800</v>
      </c>
      <c r="X47" s="14"/>
      <c r="Y47" s="14"/>
      <c r="Z47" s="14"/>
      <c r="AA47" s="14"/>
      <c r="AB47" s="14">
        <v>3645</v>
      </c>
      <c r="AC47" s="14">
        <v>450</v>
      </c>
      <c r="AD47" s="14">
        <v>26499.999999600008</v>
      </c>
      <c r="AE47" s="14">
        <v>1850.0000003999996</v>
      </c>
      <c r="AF47" s="14"/>
      <c r="AG47" s="14">
        <v>2100</v>
      </c>
      <c r="AH47" s="14">
        <v>2660.0000003999999</v>
      </c>
      <c r="AI47" s="14">
        <v>31899.999999600008</v>
      </c>
      <c r="AJ47" s="14"/>
      <c r="AK47" s="14">
        <v>2199.9999996000001</v>
      </c>
      <c r="AL47" s="14"/>
      <c r="AM47" s="14">
        <v>99.999999599999967</v>
      </c>
      <c r="AN47" s="14">
        <f t="shared" si="0"/>
        <v>125739.999996</v>
      </c>
    </row>
    <row r="48" spans="2:40" x14ac:dyDescent="0.25">
      <c r="B48" s="12" t="s">
        <v>124</v>
      </c>
      <c r="C48" s="13" t="s">
        <v>125</v>
      </c>
      <c r="D48" s="14">
        <v>65.000000400000005</v>
      </c>
      <c r="E48" s="14"/>
      <c r="F48" s="14">
        <v>500.00000040000003</v>
      </c>
      <c r="G48" s="14">
        <v>1500</v>
      </c>
      <c r="H48" s="14"/>
      <c r="I48" s="14">
        <v>140.00000040000003</v>
      </c>
      <c r="J48" s="14"/>
      <c r="K48" s="14">
        <v>840</v>
      </c>
      <c r="L48" s="14"/>
      <c r="M48" s="14"/>
      <c r="N48" s="14"/>
      <c r="O48" s="14"/>
      <c r="P48" s="14">
        <v>39.999999600000002</v>
      </c>
      <c r="Q48" s="14"/>
      <c r="R48" s="14"/>
      <c r="S48" s="14">
        <v>50.000000400000005</v>
      </c>
      <c r="T48" s="14">
        <v>305.00000040000003</v>
      </c>
      <c r="U48" s="14">
        <v>24.999999599999999</v>
      </c>
      <c r="V48" s="14"/>
      <c r="W48" s="14">
        <v>830.00000039999975</v>
      </c>
      <c r="X48" s="14"/>
      <c r="Y48" s="14"/>
      <c r="Z48" s="14"/>
      <c r="AA48" s="14"/>
      <c r="AB48" s="14">
        <v>255.99999959999994</v>
      </c>
      <c r="AC48" s="14">
        <v>74.000000400000005</v>
      </c>
      <c r="AD48" s="14">
        <v>3399.9999996000001</v>
      </c>
      <c r="AE48" s="14">
        <v>230.00000040000006</v>
      </c>
      <c r="AF48" s="14"/>
      <c r="AG48" s="14">
        <v>150</v>
      </c>
      <c r="AH48" s="14">
        <v>410.00000040000003</v>
      </c>
      <c r="AI48" s="14">
        <v>4500</v>
      </c>
      <c r="AJ48" s="14"/>
      <c r="AK48" s="14">
        <v>165</v>
      </c>
      <c r="AL48" s="14"/>
      <c r="AM48" s="14">
        <v>500.00000040000003</v>
      </c>
      <c r="AN48" s="14">
        <f t="shared" si="0"/>
        <v>13980.000002399998</v>
      </c>
    </row>
    <row r="49" spans="2:40" x14ac:dyDescent="0.25">
      <c r="B49" s="12" t="s">
        <v>126</v>
      </c>
      <c r="C49" s="13" t="s">
        <v>127</v>
      </c>
      <c r="D49" s="14"/>
      <c r="E49" s="14"/>
      <c r="F49" s="14">
        <v>100.01400000000002</v>
      </c>
      <c r="G49" s="14">
        <v>425.25999960000007</v>
      </c>
      <c r="H49" s="14"/>
      <c r="I49" s="14"/>
      <c r="J49" s="14">
        <v>2.8659995999999999</v>
      </c>
      <c r="K49" s="14">
        <v>312</v>
      </c>
      <c r="L49" s="14">
        <v>3.6200004000000008</v>
      </c>
      <c r="M49" s="14"/>
      <c r="N49" s="14"/>
      <c r="O49" s="14"/>
      <c r="P49" s="14">
        <v>17.181000000000004</v>
      </c>
      <c r="Q49" s="14"/>
      <c r="R49" s="14"/>
      <c r="S49" s="14">
        <v>4.4000004000000006</v>
      </c>
      <c r="T49" s="14">
        <v>94.088999999999999</v>
      </c>
      <c r="U49" s="14">
        <v>22.440000000000008</v>
      </c>
      <c r="V49" s="14"/>
      <c r="W49" s="14">
        <v>329.00000040000003</v>
      </c>
      <c r="X49" s="14"/>
      <c r="Y49" s="14"/>
      <c r="Z49" s="14"/>
      <c r="AA49" s="14"/>
      <c r="AB49" s="14">
        <v>189.1130004</v>
      </c>
      <c r="AC49" s="14">
        <v>23.546000400000008</v>
      </c>
      <c r="AD49" s="14">
        <v>1257</v>
      </c>
      <c r="AE49" s="14">
        <v>26.049999599999992</v>
      </c>
      <c r="AF49" s="14"/>
      <c r="AG49" s="14">
        <v>89.550000000000011</v>
      </c>
      <c r="AH49" s="14">
        <v>445.40000040000001</v>
      </c>
      <c r="AI49" s="14">
        <v>1127.0000003999996</v>
      </c>
      <c r="AJ49" s="14"/>
      <c r="AK49" s="14"/>
      <c r="AL49" s="14"/>
      <c r="AM49" s="14"/>
      <c r="AN49" s="14">
        <f t="shared" si="0"/>
        <v>4468.5290015999999</v>
      </c>
    </row>
    <row r="50" spans="2:40" x14ac:dyDescent="0.25">
      <c r="B50" s="12" t="s">
        <v>128</v>
      </c>
      <c r="C50" s="13" t="s">
        <v>129</v>
      </c>
      <c r="D50" s="14"/>
      <c r="E50" s="14"/>
      <c r="F50" s="14"/>
      <c r="G50" s="14">
        <v>69.999999599999995</v>
      </c>
      <c r="H50" s="14"/>
      <c r="I50" s="14"/>
      <c r="J50" s="14">
        <v>0.78999959999999991</v>
      </c>
      <c r="K50" s="14">
        <v>75</v>
      </c>
      <c r="L50" s="14"/>
      <c r="M50" s="14"/>
      <c r="N50" s="14"/>
      <c r="O50" s="14"/>
      <c r="P50" s="14">
        <v>6.2900004000000012</v>
      </c>
      <c r="Q50" s="14"/>
      <c r="R50" s="14"/>
      <c r="S50" s="14"/>
      <c r="T50" s="14">
        <v>26.58</v>
      </c>
      <c r="U50" s="14">
        <v>2.7999996</v>
      </c>
      <c r="V50" s="14"/>
      <c r="W50" s="14">
        <v>57.999999599999995</v>
      </c>
      <c r="X50" s="14">
        <v>1.7999999999999996</v>
      </c>
      <c r="Y50" s="14"/>
      <c r="Z50" s="14"/>
      <c r="AA50" s="14"/>
      <c r="AB50" s="14">
        <v>9.3999995999999992</v>
      </c>
      <c r="AC50" s="14">
        <v>7.2999995999999996</v>
      </c>
      <c r="AD50" s="14">
        <v>73.880000400000014</v>
      </c>
      <c r="AE50" s="14">
        <v>15.680000400000004</v>
      </c>
      <c r="AF50" s="14"/>
      <c r="AG50" s="14"/>
      <c r="AH50" s="14">
        <v>780</v>
      </c>
      <c r="AI50" s="14">
        <v>455.57000040000008</v>
      </c>
      <c r="AJ50" s="14">
        <v>7.0400004000000012</v>
      </c>
      <c r="AK50" s="14">
        <v>11.109999600000002</v>
      </c>
      <c r="AL50" s="14">
        <v>2.0000399999999998E-2</v>
      </c>
      <c r="AM50" s="14"/>
      <c r="AN50" s="14">
        <f t="shared" si="0"/>
        <v>1601.2599996000001</v>
      </c>
    </row>
    <row r="51" spans="2:40" x14ac:dyDescent="0.25">
      <c r="B51" s="12" t="s">
        <v>130</v>
      </c>
      <c r="C51" s="13" t="s">
        <v>131</v>
      </c>
      <c r="D51" s="14">
        <v>77.010000000000034</v>
      </c>
      <c r="E51" s="14">
        <v>20.360000400000004</v>
      </c>
      <c r="F51" s="14">
        <v>67.467999599999999</v>
      </c>
      <c r="G51" s="14">
        <v>1153.1300003999997</v>
      </c>
      <c r="H51" s="14">
        <v>21.053000399999998</v>
      </c>
      <c r="I51" s="14">
        <v>9.9870000000000001</v>
      </c>
      <c r="J51" s="14">
        <v>0.16500000000000004</v>
      </c>
      <c r="K51" s="14">
        <v>566.6099999999999</v>
      </c>
      <c r="L51" s="14">
        <v>6.5549999999999988</v>
      </c>
      <c r="M51" s="14"/>
      <c r="N51" s="14"/>
      <c r="O51" s="14">
        <v>3.0999600000000002E-2</v>
      </c>
      <c r="P51" s="14">
        <v>24.146000400000005</v>
      </c>
      <c r="Q51" s="14"/>
      <c r="R51" s="14"/>
      <c r="S51" s="14">
        <v>3.7299996000000006</v>
      </c>
      <c r="T51" s="14">
        <v>109.1450004</v>
      </c>
      <c r="U51" s="14">
        <v>83.882000400000024</v>
      </c>
      <c r="V51" s="14"/>
      <c r="W51" s="14">
        <v>969.7800000000002</v>
      </c>
      <c r="X51" s="14">
        <v>0</v>
      </c>
      <c r="Y51" s="14"/>
      <c r="Z51" s="14"/>
      <c r="AA51" s="14"/>
      <c r="AB51" s="14">
        <v>490.65599999999989</v>
      </c>
      <c r="AC51" s="14">
        <v>50.798999999999985</v>
      </c>
      <c r="AD51" s="14">
        <v>2462.3090004000005</v>
      </c>
      <c r="AE51" s="14">
        <v>90.048000000000002</v>
      </c>
      <c r="AF51" s="14"/>
      <c r="AG51" s="14">
        <v>35.930000400000004</v>
      </c>
      <c r="AH51" s="14">
        <v>766.46000040000001</v>
      </c>
      <c r="AI51" s="14">
        <v>2367.5540003999999</v>
      </c>
      <c r="AJ51" s="14">
        <v>4.4400000000000004</v>
      </c>
      <c r="AK51" s="14"/>
      <c r="AL51" s="14"/>
      <c r="AM51" s="14"/>
      <c r="AN51" s="14">
        <f t="shared" si="0"/>
        <v>9381.2480028000009</v>
      </c>
    </row>
    <row r="52" spans="2:40" x14ac:dyDescent="0.25">
      <c r="B52" s="12" t="s">
        <v>132</v>
      </c>
      <c r="C52" s="13" t="s">
        <v>133</v>
      </c>
      <c r="D52" s="14"/>
      <c r="E52" s="14"/>
      <c r="F52" s="14"/>
      <c r="G52" s="14">
        <v>413.22</v>
      </c>
      <c r="H52" s="14"/>
      <c r="I52" s="14"/>
      <c r="J52" s="14">
        <v>3.9699996000000009</v>
      </c>
      <c r="K52" s="14">
        <v>301.1000004</v>
      </c>
      <c r="L52" s="14"/>
      <c r="M52" s="14"/>
      <c r="N52" s="14"/>
      <c r="O52" s="14"/>
      <c r="P52" s="14">
        <v>32.040000000000006</v>
      </c>
      <c r="Q52" s="14"/>
      <c r="R52" s="14"/>
      <c r="S52" s="14"/>
      <c r="T52" s="14">
        <v>116.07999959999997</v>
      </c>
      <c r="U52" s="14">
        <v>11.000000400000003</v>
      </c>
      <c r="V52" s="14"/>
      <c r="W52" s="14">
        <v>284.69000040000009</v>
      </c>
      <c r="X52" s="14">
        <v>9.039999599999998</v>
      </c>
      <c r="Y52" s="14"/>
      <c r="Z52" s="14"/>
      <c r="AA52" s="14"/>
      <c r="AB52" s="14">
        <v>49.059999600000019</v>
      </c>
      <c r="AC52" s="14">
        <v>35.2599996</v>
      </c>
      <c r="AD52" s="14">
        <v>453.75999960000007</v>
      </c>
      <c r="AE52" s="14">
        <v>212.69000040000006</v>
      </c>
      <c r="AF52" s="14"/>
      <c r="AG52" s="14"/>
      <c r="AH52" s="14">
        <v>2088</v>
      </c>
      <c r="AI52" s="14">
        <v>1836.5400000000002</v>
      </c>
      <c r="AJ52" s="14">
        <v>37.290000000000006</v>
      </c>
      <c r="AK52" s="14">
        <v>50.487999600000016</v>
      </c>
      <c r="AL52" s="14">
        <v>0.41000039999999999</v>
      </c>
      <c r="AM52" s="14"/>
      <c r="AN52" s="14">
        <f t="shared" si="0"/>
        <v>5934.6379992000002</v>
      </c>
    </row>
    <row r="53" spans="2:40" x14ac:dyDescent="0.25">
      <c r="B53" s="12" t="s">
        <v>134</v>
      </c>
      <c r="C53" s="13" t="s">
        <v>135</v>
      </c>
      <c r="D53" s="14">
        <v>308.43399960000005</v>
      </c>
      <c r="E53" s="14">
        <v>193.16000040000006</v>
      </c>
      <c r="F53" s="14">
        <v>486.88700039999986</v>
      </c>
      <c r="G53" s="14">
        <v>4334.9750004000007</v>
      </c>
      <c r="H53" s="14">
        <v>3.4599996000000011</v>
      </c>
      <c r="I53" s="14">
        <v>169.87299960000004</v>
      </c>
      <c r="J53" s="14">
        <v>20.778000000000002</v>
      </c>
      <c r="K53" s="14">
        <v>2025.9999996000004</v>
      </c>
      <c r="L53" s="14">
        <v>8.9030003999999998</v>
      </c>
      <c r="M53" s="14"/>
      <c r="N53" s="14"/>
      <c r="O53" s="14">
        <v>5.9999999999999991E-2</v>
      </c>
      <c r="P53" s="14">
        <v>56.435000400000014</v>
      </c>
      <c r="Q53" s="14">
        <v>263.52999959999994</v>
      </c>
      <c r="R53" s="14">
        <v>6.9200003999999984</v>
      </c>
      <c r="S53" s="14">
        <v>23.055000000000003</v>
      </c>
      <c r="T53" s="14">
        <v>207.65700000000004</v>
      </c>
      <c r="U53" s="14">
        <v>219.03999960000007</v>
      </c>
      <c r="V53" s="14">
        <v>9.9999600000000008E-2</v>
      </c>
      <c r="W53" s="14">
        <v>1925.0000003999996</v>
      </c>
      <c r="X53" s="14"/>
      <c r="Y53" s="14">
        <v>100.73999999999997</v>
      </c>
      <c r="Z53" s="14">
        <v>112.43000039999997</v>
      </c>
      <c r="AA53" s="14">
        <v>97.310000400000021</v>
      </c>
      <c r="AB53" s="14">
        <v>1127.6310000000001</v>
      </c>
      <c r="AC53" s="14">
        <v>77.654999999999987</v>
      </c>
      <c r="AD53" s="14">
        <v>7344</v>
      </c>
      <c r="AE53" s="14">
        <v>106.58199959999997</v>
      </c>
      <c r="AF53" s="14">
        <v>40.08</v>
      </c>
      <c r="AG53" s="14">
        <v>308.64</v>
      </c>
      <c r="AH53" s="14">
        <v>614.19999960000007</v>
      </c>
      <c r="AI53" s="14">
        <v>6144.2049996000014</v>
      </c>
      <c r="AJ53" s="14">
        <v>101.75000040000003</v>
      </c>
      <c r="AK53" s="14"/>
      <c r="AL53" s="14"/>
      <c r="AM53" s="14"/>
      <c r="AN53" s="14">
        <f t="shared" si="0"/>
        <v>26429.490000000005</v>
      </c>
    </row>
    <row r="54" spans="2:40" x14ac:dyDescent="0.25">
      <c r="B54" s="12" t="s">
        <v>136</v>
      </c>
      <c r="C54" s="13" t="s">
        <v>137</v>
      </c>
      <c r="D54" s="14"/>
      <c r="E54" s="14"/>
      <c r="F54" s="14">
        <v>56.220000000000006</v>
      </c>
      <c r="G54" s="14">
        <v>764.01999959999978</v>
      </c>
      <c r="H54" s="14"/>
      <c r="I54" s="14"/>
      <c r="J54" s="14">
        <v>13.970000399999996</v>
      </c>
      <c r="K54" s="14">
        <v>477.17000039999988</v>
      </c>
      <c r="L54" s="14">
        <v>1.2699996</v>
      </c>
      <c r="M54" s="14"/>
      <c r="N54" s="14"/>
      <c r="O54" s="14"/>
      <c r="P54" s="14">
        <v>39.270000000000003</v>
      </c>
      <c r="Q54" s="14"/>
      <c r="R54" s="14"/>
      <c r="S54" s="14"/>
      <c r="T54" s="14">
        <v>183.66000000000005</v>
      </c>
      <c r="U54" s="14">
        <v>64.040000400000011</v>
      </c>
      <c r="V54" s="14"/>
      <c r="W54" s="14">
        <v>625.91000040000006</v>
      </c>
      <c r="X54" s="14"/>
      <c r="Y54" s="14"/>
      <c r="Z54" s="14"/>
      <c r="AA54" s="14"/>
      <c r="AB54" s="14">
        <v>100.83000000000003</v>
      </c>
      <c r="AC54" s="14">
        <v>42.03</v>
      </c>
      <c r="AD54" s="14">
        <v>2063.6499996000007</v>
      </c>
      <c r="AE54" s="14">
        <v>71.000000400000005</v>
      </c>
      <c r="AF54" s="14"/>
      <c r="AG54" s="14">
        <v>276.32000039999997</v>
      </c>
      <c r="AH54" s="14">
        <v>282.60000000000008</v>
      </c>
      <c r="AI54" s="14">
        <v>1097.4200004000002</v>
      </c>
      <c r="AJ54" s="14"/>
      <c r="AK54" s="14">
        <v>105.02999999999999</v>
      </c>
      <c r="AL54" s="14">
        <v>2.2799999999999998</v>
      </c>
      <c r="AM54" s="14"/>
      <c r="AN54" s="14">
        <f t="shared" si="0"/>
        <v>6266.6900016000009</v>
      </c>
    </row>
    <row r="55" spans="2:40" x14ac:dyDescent="0.25">
      <c r="B55" s="12" t="s">
        <v>138</v>
      </c>
      <c r="C55" s="13" t="s">
        <v>139</v>
      </c>
      <c r="D55" s="14"/>
      <c r="E55" s="14"/>
      <c r="F55" s="14">
        <v>120.39</v>
      </c>
      <c r="G55" s="14">
        <v>558.51800040000012</v>
      </c>
      <c r="H55" s="14"/>
      <c r="I55" s="14"/>
      <c r="J55" s="14">
        <v>0.74000039999999989</v>
      </c>
      <c r="K55" s="14">
        <v>353.16</v>
      </c>
      <c r="L55" s="14">
        <v>0.93999959999999971</v>
      </c>
      <c r="M55" s="14"/>
      <c r="N55" s="14"/>
      <c r="O55" s="14"/>
      <c r="P55" s="14">
        <v>21.863000399999994</v>
      </c>
      <c r="Q55" s="14"/>
      <c r="R55" s="14"/>
      <c r="S55" s="14">
        <v>7.23</v>
      </c>
      <c r="T55" s="14">
        <v>151.58900039999997</v>
      </c>
      <c r="U55" s="14">
        <v>68.336000400000003</v>
      </c>
      <c r="V55" s="14"/>
      <c r="W55" s="14">
        <v>463.97499959999999</v>
      </c>
      <c r="X55" s="14"/>
      <c r="Y55" s="14"/>
      <c r="Z55" s="14"/>
      <c r="AA55" s="14"/>
      <c r="AB55" s="14">
        <v>43.749999600000002</v>
      </c>
      <c r="AC55" s="14">
        <v>16.350000000000005</v>
      </c>
      <c r="AD55" s="14">
        <v>1666.0599995999994</v>
      </c>
      <c r="AE55" s="14">
        <v>143.30999999999997</v>
      </c>
      <c r="AF55" s="14"/>
      <c r="AG55" s="14">
        <v>21.029000400000001</v>
      </c>
      <c r="AH55" s="14">
        <v>367.20000000000005</v>
      </c>
      <c r="AI55" s="14">
        <v>494.93000039999998</v>
      </c>
      <c r="AJ55" s="14">
        <v>14.520000000000003</v>
      </c>
      <c r="AK55" s="14">
        <v>34.458000000000006</v>
      </c>
      <c r="AL55" s="14">
        <v>0.63999960000000022</v>
      </c>
      <c r="AM55" s="14"/>
      <c r="AN55" s="14">
        <f t="shared" si="0"/>
        <v>4548.9880007999991</v>
      </c>
    </row>
    <row r="56" spans="2:40" x14ac:dyDescent="0.25">
      <c r="B56" s="12" t="s">
        <v>140</v>
      </c>
      <c r="C56" s="13" t="s">
        <v>141</v>
      </c>
      <c r="D56" s="14">
        <v>9500.0000003999994</v>
      </c>
      <c r="E56" s="14">
        <v>500.00000040000003</v>
      </c>
      <c r="F56" s="14">
        <v>2250</v>
      </c>
      <c r="G56" s="14">
        <v>2499.9999996000001</v>
      </c>
      <c r="H56" s="14">
        <v>500.00000040000003</v>
      </c>
      <c r="I56" s="14">
        <v>155.00000040000006</v>
      </c>
      <c r="J56" s="14">
        <v>15</v>
      </c>
      <c r="K56" s="14">
        <v>1599.9999996000004</v>
      </c>
      <c r="L56" s="14"/>
      <c r="M56" s="14"/>
      <c r="N56" s="14"/>
      <c r="O56" s="14"/>
      <c r="P56" s="14">
        <v>50.000000400000005</v>
      </c>
      <c r="Q56" s="14">
        <v>440.00000040000003</v>
      </c>
      <c r="R56" s="14"/>
      <c r="S56" s="14">
        <v>129.99999959999997</v>
      </c>
      <c r="T56" s="14">
        <v>155.00000040000006</v>
      </c>
      <c r="U56" s="14">
        <v>90</v>
      </c>
      <c r="V56" s="14"/>
      <c r="W56" s="14">
        <v>1650</v>
      </c>
      <c r="X56" s="14"/>
      <c r="Y56" s="14">
        <v>699.99999960000014</v>
      </c>
      <c r="Z56" s="14"/>
      <c r="AA56" s="14">
        <v>860.00000039999975</v>
      </c>
      <c r="AB56" s="14">
        <v>2172.9999996000001</v>
      </c>
      <c r="AC56" s="14">
        <v>75.999999599999995</v>
      </c>
      <c r="AD56" s="14">
        <v>5300.0000004000003</v>
      </c>
      <c r="AE56" s="14">
        <v>549.99999960000002</v>
      </c>
      <c r="AF56" s="14">
        <v>500.00000040000003</v>
      </c>
      <c r="AG56" s="14">
        <v>650.00000039999986</v>
      </c>
      <c r="AH56" s="14">
        <v>444.99999959999997</v>
      </c>
      <c r="AI56" s="14">
        <v>8499.9999996000006</v>
      </c>
      <c r="AJ56" s="14"/>
      <c r="AK56" s="14">
        <v>95.000000400000033</v>
      </c>
      <c r="AL56" s="14"/>
      <c r="AM56" s="14"/>
      <c r="AN56" s="14">
        <f t="shared" si="0"/>
        <v>39384.000001200002</v>
      </c>
    </row>
    <row r="57" spans="2:40" x14ac:dyDescent="0.25">
      <c r="B57" s="12" t="s">
        <v>142</v>
      </c>
      <c r="C57" s="13" t="s">
        <v>143</v>
      </c>
      <c r="D57" s="14">
        <v>450</v>
      </c>
      <c r="E57" s="14">
        <v>20.000000400000001</v>
      </c>
      <c r="F57" s="14">
        <v>300</v>
      </c>
      <c r="G57" s="14">
        <v>999.99999960000025</v>
      </c>
      <c r="H57" s="14">
        <v>5.0000004000000011</v>
      </c>
      <c r="I57" s="14">
        <v>18.999999599999999</v>
      </c>
      <c r="J57" s="14">
        <v>0.99999960000000021</v>
      </c>
      <c r="K57" s="14">
        <v>549.99999960000002</v>
      </c>
      <c r="L57" s="14"/>
      <c r="M57" s="14"/>
      <c r="N57" s="14"/>
      <c r="O57" s="14"/>
      <c r="P57" s="14">
        <v>9.9999995999999971</v>
      </c>
      <c r="Q57" s="14">
        <v>54.999999599999995</v>
      </c>
      <c r="R57" s="14"/>
      <c r="S57" s="14">
        <v>15</v>
      </c>
      <c r="T57" s="14">
        <v>30</v>
      </c>
      <c r="U57" s="14">
        <v>54.999999599999995</v>
      </c>
      <c r="V57" s="14"/>
      <c r="W57" s="14">
        <v>549.99999960000002</v>
      </c>
      <c r="X57" s="14"/>
      <c r="Y57" s="14">
        <v>24.999999599999999</v>
      </c>
      <c r="Z57" s="14"/>
      <c r="AA57" s="14">
        <v>0.99999960000000021</v>
      </c>
      <c r="AB57" s="14">
        <v>474.99999959999997</v>
      </c>
      <c r="AC57" s="14">
        <v>15.999999599999997</v>
      </c>
      <c r="AD57" s="14">
        <v>2400</v>
      </c>
      <c r="AE57" s="14">
        <v>200.00000040000006</v>
      </c>
      <c r="AF57" s="14"/>
      <c r="AG57" s="14">
        <v>219.99999959999994</v>
      </c>
      <c r="AH57" s="14">
        <v>200.00000040000006</v>
      </c>
      <c r="AI57" s="14">
        <v>2490</v>
      </c>
      <c r="AJ57" s="14"/>
      <c r="AK57" s="14">
        <v>9.9999995999999971</v>
      </c>
      <c r="AL57" s="14"/>
      <c r="AM57" s="14"/>
      <c r="AN57" s="14">
        <f t="shared" si="0"/>
        <v>9096.9999960000023</v>
      </c>
    </row>
    <row r="58" spans="2:40" x14ac:dyDescent="0.25">
      <c r="B58" s="12" t="s">
        <v>144</v>
      </c>
      <c r="C58" s="13" t="s">
        <v>145</v>
      </c>
      <c r="D58" s="14"/>
      <c r="E58" s="14"/>
      <c r="F58" s="14">
        <v>31.040000399999993</v>
      </c>
      <c r="G58" s="14">
        <v>257.25999960000007</v>
      </c>
      <c r="H58" s="14"/>
      <c r="I58" s="14"/>
      <c r="J58" s="14">
        <v>3.6800004000000004</v>
      </c>
      <c r="K58" s="14">
        <v>184.0100004</v>
      </c>
      <c r="L58" s="14">
        <v>0.6200003999999999</v>
      </c>
      <c r="M58" s="14"/>
      <c r="N58" s="14"/>
      <c r="O58" s="14"/>
      <c r="P58" s="14">
        <v>14.859999600000004</v>
      </c>
      <c r="Q58" s="14"/>
      <c r="R58" s="14"/>
      <c r="S58" s="14"/>
      <c r="T58" s="14">
        <v>41.870000399999988</v>
      </c>
      <c r="U58" s="14">
        <v>0.18000000000000005</v>
      </c>
      <c r="V58" s="14"/>
      <c r="W58" s="14">
        <v>224.96000039999993</v>
      </c>
      <c r="X58" s="14"/>
      <c r="Y58" s="14"/>
      <c r="Z58" s="14"/>
      <c r="AA58" s="14"/>
      <c r="AB58" s="14">
        <v>21.909999599999995</v>
      </c>
      <c r="AC58" s="14">
        <v>6.8000003999999992</v>
      </c>
      <c r="AD58" s="14">
        <v>831.51999959999978</v>
      </c>
      <c r="AE58" s="14">
        <v>8.4200003999999975</v>
      </c>
      <c r="AF58" s="14"/>
      <c r="AG58" s="14">
        <v>21.7599996</v>
      </c>
      <c r="AH58" s="14">
        <v>73.8</v>
      </c>
      <c r="AI58" s="14">
        <v>254.06000040000001</v>
      </c>
      <c r="AJ58" s="14"/>
      <c r="AK58" s="14">
        <v>29.289999600000005</v>
      </c>
      <c r="AL58" s="14"/>
      <c r="AM58" s="14"/>
      <c r="AN58" s="14">
        <f t="shared" si="0"/>
        <v>2006.0400011999996</v>
      </c>
    </row>
    <row r="59" spans="2:40" x14ac:dyDescent="0.25">
      <c r="B59" s="12" t="s">
        <v>146</v>
      </c>
      <c r="C59" s="13" t="s">
        <v>147</v>
      </c>
      <c r="D59" s="14"/>
      <c r="E59" s="14"/>
      <c r="F59" s="14"/>
      <c r="G59" s="14">
        <v>219.84999960000002</v>
      </c>
      <c r="H59" s="14"/>
      <c r="I59" s="14"/>
      <c r="J59" s="14">
        <v>2.8800000000000008</v>
      </c>
      <c r="K59" s="14">
        <v>166.40000039999998</v>
      </c>
      <c r="L59" s="14">
        <v>0.66000000000000014</v>
      </c>
      <c r="M59" s="14"/>
      <c r="N59" s="14"/>
      <c r="O59" s="14"/>
      <c r="P59" s="14">
        <v>12.219999600000001</v>
      </c>
      <c r="Q59" s="14"/>
      <c r="R59" s="14"/>
      <c r="S59" s="14"/>
      <c r="T59" s="14">
        <v>46.32</v>
      </c>
      <c r="U59" s="14">
        <v>20.409999599999995</v>
      </c>
      <c r="V59" s="14"/>
      <c r="W59" s="14">
        <v>156.51</v>
      </c>
      <c r="X59" s="14"/>
      <c r="Y59" s="14"/>
      <c r="Z59" s="14"/>
      <c r="AA59" s="14"/>
      <c r="AB59" s="14">
        <v>26.430000000000003</v>
      </c>
      <c r="AC59" s="14">
        <v>18.330000000000002</v>
      </c>
      <c r="AD59" s="14">
        <v>760.08000000000027</v>
      </c>
      <c r="AE59" s="14">
        <v>41.499999600000002</v>
      </c>
      <c r="AF59" s="14"/>
      <c r="AG59" s="14">
        <v>61.02</v>
      </c>
      <c r="AH59" s="14">
        <v>166.19999999999996</v>
      </c>
      <c r="AI59" s="14">
        <v>313.56</v>
      </c>
      <c r="AJ59" s="14"/>
      <c r="AK59" s="14">
        <v>20.750000400000001</v>
      </c>
      <c r="AL59" s="14">
        <v>1.1199995999999999</v>
      </c>
      <c r="AM59" s="14"/>
      <c r="AN59" s="14">
        <f t="shared" si="0"/>
        <v>2034.2399988000004</v>
      </c>
    </row>
    <row r="60" spans="2:40" x14ac:dyDescent="0.25">
      <c r="B60" s="12" t="s">
        <v>148</v>
      </c>
      <c r="C60" s="13" t="s">
        <v>149</v>
      </c>
      <c r="D60" s="14">
        <v>270</v>
      </c>
      <c r="E60" s="14"/>
      <c r="F60" s="14">
        <v>230.00000040000006</v>
      </c>
      <c r="G60" s="14">
        <v>450</v>
      </c>
      <c r="H60" s="14">
        <v>20.000000400000001</v>
      </c>
      <c r="I60" s="14">
        <v>90</v>
      </c>
      <c r="J60" s="14"/>
      <c r="K60" s="14">
        <v>290.00000040000003</v>
      </c>
      <c r="L60" s="14"/>
      <c r="M60" s="14">
        <v>35.000000399999998</v>
      </c>
      <c r="N60" s="14"/>
      <c r="O60" s="14"/>
      <c r="P60" s="14">
        <v>45</v>
      </c>
      <c r="Q60" s="14"/>
      <c r="R60" s="14"/>
      <c r="S60" s="14">
        <v>24.999999599999999</v>
      </c>
      <c r="T60" s="14">
        <v>99.999999599999967</v>
      </c>
      <c r="U60" s="14">
        <v>80.000000400000005</v>
      </c>
      <c r="V60" s="14"/>
      <c r="W60" s="14">
        <v>330</v>
      </c>
      <c r="X60" s="14"/>
      <c r="Y60" s="14"/>
      <c r="Z60" s="14"/>
      <c r="AA60" s="14"/>
      <c r="AB60" s="14">
        <v>1800</v>
      </c>
      <c r="AC60" s="14">
        <v>33.999999600000002</v>
      </c>
      <c r="AD60" s="14">
        <v>1050</v>
      </c>
      <c r="AE60" s="14">
        <v>249.99999959999994</v>
      </c>
      <c r="AF60" s="14"/>
      <c r="AG60" s="14">
        <v>80.000000400000005</v>
      </c>
      <c r="AH60" s="14">
        <v>555</v>
      </c>
      <c r="AI60" s="14">
        <v>1479.9999996000004</v>
      </c>
      <c r="AJ60" s="14"/>
      <c r="AK60" s="14">
        <v>170.00000040000006</v>
      </c>
      <c r="AL60" s="14"/>
      <c r="AM60" s="14"/>
      <c r="AN60" s="14">
        <f t="shared" si="0"/>
        <v>7384.0000008000015</v>
      </c>
    </row>
    <row r="61" spans="2:40" x14ac:dyDescent="0.25">
      <c r="B61" s="12" t="s">
        <v>150</v>
      </c>
      <c r="C61" s="13" t="s">
        <v>151</v>
      </c>
      <c r="D61" s="14">
        <v>9.9999995999999971</v>
      </c>
      <c r="E61" s="14"/>
      <c r="F61" s="14">
        <v>69.999999599999995</v>
      </c>
      <c r="G61" s="14">
        <v>210</v>
      </c>
      <c r="H61" s="14">
        <v>5.0000004000000011</v>
      </c>
      <c r="I61" s="14">
        <v>30</v>
      </c>
      <c r="J61" s="14"/>
      <c r="K61" s="14">
        <v>200.00000040000006</v>
      </c>
      <c r="L61" s="14"/>
      <c r="M61" s="14">
        <v>5.0000004000000011</v>
      </c>
      <c r="N61" s="14"/>
      <c r="O61" s="14"/>
      <c r="P61" s="14">
        <v>5.0000004000000011</v>
      </c>
      <c r="Q61" s="14"/>
      <c r="R61" s="14"/>
      <c r="S61" s="14"/>
      <c r="T61" s="14">
        <v>9.9999995999999971</v>
      </c>
      <c r="U61" s="14">
        <v>15</v>
      </c>
      <c r="V61" s="14"/>
      <c r="W61" s="14">
        <v>159.99999959999994</v>
      </c>
      <c r="X61" s="14"/>
      <c r="Y61" s="14"/>
      <c r="Z61" s="14"/>
      <c r="AA61" s="14"/>
      <c r="AB61" s="14">
        <v>120</v>
      </c>
      <c r="AC61" s="14">
        <v>14.000000400000003</v>
      </c>
      <c r="AD61" s="14">
        <v>570</v>
      </c>
      <c r="AE61" s="14">
        <v>35.000000399999998</v>
      </c>
      <c r="AF61" s="14"/>
      <c r="AG61" s="14">
        <v>45</v>
      </c>
      <c r="AH61" s="14">
        <v>420</v>
      </c>
      <c r="AI61" s="14">
        <v>735</v>
      </c>
      <c r="AJ61" s="14"/>
      <c r="AK61" s="14">
        <v>65.000000400000005</v>
      </c>
      <c r="AL61" s="14"/>
      <c r="AM61" s="14"/>
      <c r="AN61" s="14">
        <f t="shared" si="0"/>
        <v>2724.0000011999996</v>
      </c>
    </row>
    <row r="62" spans="2:40" x14ac:dyDescent="0.25">
      <c r="B62" s="12" t="s">
        <v>152</v>
      </c>
      <c r="C62" s="13" t="s">
        <v>153</v>
      </c>
      <c r="D62" s="14"/>
      <c r="E62" s="14"/>
      <c r="F62" s="14">
        <v>50.379999600000012</v>
      </c>
      <c r="G62" s="14">
        <v>518.61999959999991</v>
      </c>
      <c r="H62" s="14"/>
      <c r="I62" s="14"/>
      <c r="J62" s="14">
        <v>12.180000000000001</v>
      </c>
      <c r="K62" s="14">
        <v>285.66000000000003</v>
      </c>
      <c r="L62" s="14">
        <v>1.4099999999999995</v>
      </c>
      <c r="M62" s="14"/>
      <c r="N62" s="14"/>
      <c r="O62" s="14"/>
      <c r="P62" s="14">
        <v>41.690000400000002</v>
      </c>
      <c r="Q62" s="14"/>
      <c r="R62" s="14"/>
      <c r="S62" s="14"/>
      <c r="T62" s="14">
        <v>147.75</v>
      </c>
      <c r="U62" s="14">
        <v>33.069999599999996</v>
      </c>
      <c r="V62" s="14"/>
      <c r="W62" s="14">
        <v>354.24999959999997</v>
      </c>
      <c r="X62" s="14"/>
      <c r="Y62" s="14"/>
      <c r="Z62" s="14"/>
      <c r="AA62" s="14"/>
      <c r="AB62" s="14">
        <v>87.080000399999975</v>
      </c>
      <c r="AC62" s="14">
        <v>33.5600004</v>
      </c>
      <c r="AD62" s="14">
        <v>1286.0300004000001</v>
      </c>
      <c r="AE62" s="14">
        <v>35.940000000000005</v>
      </c>
      <c r="AF62" s="14"/>
      <c r="AG62" s="14">
        <v>138.96</v>
      </c>
      <c r="AH62" s="14">
        <v>204</v>
      </c>
      <c r="AI62" s="14">
        <v>534.33999959999994</v>
      </c>
      <c r="AJ62" s="14"/>
      <c r="AK62" s="14">
        <v>86.88</v>
      </c>
      <c r="AL62" s="14"/>
      <c r="AM62" s="14"/>
      <c r="AN62" s="14">
        <f t="shared" si="0"/>
        <v>3851.7999996000003</v>
      </c>
    </row>
    <row r="63" spans="2:40" x14ac:dyDescent="0.25">
      <c r="B63" s="12" t="s">
        <v>154</v>
      </c>
      <c r="C63" s="13" t="s">
        <v>155</v>
      </c>
      <c r="D63" s="14"/>
      <c r="E63" s="14"/>
      <c r="F63" s="14">
        <v>416.03099999999989</v>
      </c>
      <c r="G63" s="14">
        <v>901.76900039999998</v>
      </c>
      <c r="H63" s="14"/>
      <c r="I63" s="14"/>
      <c r="J63" s="14">
        <v>25.575999600000006</v>
      </c>
      <c r="K63" s="14">
        <v>536.99000039999999</v>
      </c>
      <c r="L63" s="14">
        <v>5.7999996000000005</v>
      </c>
      <c r="M63" s="14"/>
      <c r="N63" s="14"/>
      <c r="O63" s="14"/>
      <c r="P63" s="14">
        <v>50.633999999999986</v>
      </c>
      <c r="Q63" s="14"/>
      <c r="R63" s="14"/>
      <c r="S63" s="14">
        <v>0.93999959999999971</v>
      </c>
      <c r="T63" s="14">
        <v>261.32600040000005</v>
      </c>
      <c r="U63" s="14">
        <v>55.262999999999984</v>
      </c>
      <c r="V63" s="14"/>
      <c r="W63" s="14">
        <v>738.01199999999983</v>
      </c>
      <c r="X63" s="14">
        <v>3.2000400000000005E-2</v>
      </c>
      <c r="Y63" s="14"/>
      <c r="Z63" s="14"/>
      <c r="AA63" s="14"/>
      <c r="AB63" s="14">
        <v>123.59000040000001</v>
      </c>
      <c r="AC63" s="14">
        <v>61.670000399999985</v>
      </c>
      <c r="AD63" s="14">
        <v>2752.7600004000001</v>
      </c>
      <c r="AE63" s="14">
        <v>114.39</v>
      </c>
      <c r="AF63" s="14"/>
      <c r="AG63" s="14">
        <v>248.37200040000005</v>
      </c>
      <c r="AH63" s="14">
        <v>352.79999999999995</v>
      </c>
      <c r="AI63" s="14">
        <v>903.18999959999974</v>
      </c>
      <c r="AJ63" s="14"/>
      <c r="AK63" s="14">
        <v>142.25900040000002</v>
      </c>
      <c r="AL63" s="14">
        <v>6.4400003999999988</v>
      </c>
      <c r="AM63" s="14"/>
      <c r="AN63" s="14">
        <f t="shared" si="0"/>
        <v>7697.8440024000001</v>
      </c>
    </row>
    <row r="64" spans="2:40" x14ac:dyDescent="0.25">
      <c r="B64" s="15"/>
      <c r="C64" s="16" t="s">
        <v>156</v>
      </c>
      <c r="D64" s="17">
        <f t="shared" ref="D64:AM64" si="1">SUM(D6:D63)</f>
        <v>33781.318000799991</v>
      </c>
      <c r="E64" s="17">
        <f t="shared" si="1"/>
        <v>2605.8300011999995</v>
      </c>
      <c r="F64" s="17">
        <f t="shared" si="1"/>
        <v>33579.957995999997</v>
      </c>
      <c r="G64" s="17">
        <f t="shared" si="1"/>
        <v>88641.290996400014</v>
      </c>
      <c r="H64" s="17">
        <f t="shared" si="1"/>
        <v>1838.3310000000001</v>
      </c>
      <c r="I64" s="17">
        <f t="shared" si="1"/>
        <v>4412.2229939999997</v>
      </c>
      <c r="J64" s="17">
        <f t="shared" si="1"/>
        <v>518.41299960000015</v>
      </c>
      <c r="K64" s="17">
        <f t="shared" si="1"/>
        <v>41666.440002000003</v>
      </c>
      <c r="L64" s="17">
        <f t="shared" si="1"/>
        <v>170.30499600000002</v>
      </c>
      <c r="M64" s="17">
        <f t="shared" si="1"/>
        <v>310.00000079999995</v>
      </c>
      <c r="N64" s="17">
        <f t="shared" si="1"/>
        <v>174.99999959999994</v>
      </c>
      <c r="O64" s="17">
        <f t="shared" si="1"/>
        <v>40.612999200000004</v>
      </c>
      <c r="P64" s="17">
        <f t="shared" si="1"/>
        <v>2261.3240003999995</v>
      </c>
      <c r="Q64" s="17">
        <f t="shared" si="1"/>
        <v>2482.6589988000001</v>
      </c>
      <c r="R64" s="17">
        <f t="shared" si="1"/>
        <v>6.9760007999999987</v>
      </c>
      <c r="S64" s="17">
        <f t="shared" si="1"/>
        <v>5323.4559995999998</v>
      </c>
      <c r="T64" s="17">
        <f t="shared" si="1"/>
        <v>9880.6389995999998</v>
      </c>
      <c r="U64" s="17">
        <f t="shared" si="1"/>
        <v>5025.7569984000002</v>
      </c>
      <c r="V64" s="17">
        <f t="shared" si="1"/>
        <v>40.970000399999996</v>
      </c>
      <c r="W64" s="17">
        <f t="shared" si="1"/>
        <v>48919.8</v>
      </c>
      <c r="X64" s="17">
        <f t="shared" si="1"/>
        <v>27746.196998400006</v>
      </c>
      <c r="Y64" s="17">
        <f t="shared" si="1"/>
        <v>1978.6699992000001</v>
      </c>
      <c r="Z64" s="17">
        <f t="shared" si="1"/>
        <v>161.01</v>
      </c>
      <c r="AA64" s="17">
        <f t="shared" si="1"/>
        <v>1678.5800003999996</v>
      </c>
      <c r="AB64" s="17">
        <f t="shared" si="1"/>
        <v>30015.719998800007</v>
      </c>
      <c r="AC64" s="17">
        <f t="shared" si="1"/>
        <v>3261.3780035999998</v>
      </c>
      <c r="AD64" s="17">
        <f t="shared" si="1"/>
        <v>194882.33100120001</v>
      </c>
      <c r="AE64" s="17">
        <f t="shared" si="1"/>
        <v>16020.874997999998</v>
      </c>
      <c r="AF64" s="17">
        <f t="shared" si="1"/>
        <v>3531.84</v>
      </c>
      <c r="AG64" s="17">
        <f t="shared" si="1"/>
        <v>12036.227000399997</v>
      </c>
      <c r="AH64" s="17">
        <f t="shared" si="1"/>
        <v>31339.360001999998</v>
      </c>
      <c r="AI64" s="17">
        <f t="shared" si="1"/>
        <v>266608.27599840006</v>
      </c>
      <c r="AJ64" s="17">
        <f t="shared" si="1"/>
        <v>1414.8799992000002</v>
      </c>
      <c r="AK64" s="17">
        <f t="shared" si="1"/>
        <v>6732.6539988000004</v>
      </c>
      <c r="AL64" s="17">
        <f t="shared" si="1"/>
        <v>101.560002</v>
      </c>
      <c r="AM64" s="17">
        <f t="shared" si="1"/>
        <v>1500</v>
      </c>
      <c r="AN64" s="17">
        <f>SUM(AN6:AN63)</f>
        <v>880690.86098399991</v>
      </c>
    </row>
  </sheetData>
  <mergeCells count="4">
    <mergeCell ref="B4:C5"/>
    <mergeCell ref="D4:AH4"/>
    <mergeCell ref="AI4:AM4"/>
    <mergeCell ref="AN4:A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dcterms:created xsi:type="dcterms:W3CDTF">2021-01-26T11:16:27Z</dcterms:created>
  <dcterms:modified xsi:type="dcterms:W3CDTF">2021-01-26T11:19:15Z</dcterms:modified>
</cp:coreProperties>
</file>